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11700" windowHeight="5628" firstSheet="1" activeTab="1"/>
  </bookViews>
  <sheets>
    <sheet name="Sheet4" sheetId="1" state="hidden" r:id="rId1"/>
    <sheet name="13867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<sst xmlns="http://schemas.openxmlformats.org/spreadsheetml/2006/main" count="51" uniqueCount="43">
  <si>
    <t>Ashton Green</t>
  </si>
  <si>
    <t>Ward</t>
  </si>
  <si>
    <t>2008-2009 Rent D</t>
  </si>
  <si>
    <t>2008-2009 Inter D</t>
  </si>
  <si>
    <t>2009-2010 Rent D</t>
  </si>
  <si>
    <t>2009-2010 Inter D</t>
  </si>
  <si>
    <t>2010-2011 Inter D</t>
  </si>
  <si>
    <t>2010-2011 Soc Rent  D</t>
  </si>
  <si>
    <t>Aylestone</t>
  </si>
  <si>
    <t>Castle</t>
  </si>
  <si>
    <t>Abbey</t>
  </si>
  <si>
    <t>Citywide</t>
  </si>
  <si>
    <t>TOTAL (ALL SITES):</t>
  </si>
  <si>
    <t>HomeCome Leases</t>
  </si>
  <si>
    <t>Belgrave</t>
  </si>
  <si>
    <t>129 Loughborough Road (ex-Hostel)</t>
  </si>
  <si>
    <t>31-35 Lower Hastings Street (ex-Hostel)</t>
  </si>
  <si>
    <t>Advance, HOLD</t>
  </si>
  <si>
    <t>Saffron</t>
  </si>
  <si>
    <t>102-104 Myrtle Road</t>
  </si>
  <si>
    <t>Stoneygate</t>
  </si>
  <si>
    <t>North Evington</t>
  </si>
  <si>
    <t>40 Chandos Street - conversion</t>
  </si>
  <si>
    <t>Lutterworth Rd / Franklyn Fields / Conaglen Road</t>
  </si>
  <si>
    <t>Saffron Lane (former St Marys Allotment site)</t>
  </si>
  <si>
    <t>2 Connaught Street</t>
  </si>
  <si>
    <t>Abbey Meadows site of former Wolsey Works (Sock Island)</t>
  </si>
  <si>
    <t>Somerset Ave / Heacham Drive (formerly known as Blackbird Road Playing Fields)</t>
  </si>
  <si>
    <t xml:space="preserve">NEW AFFORDABLE HOUSING SUPPLY: From 2017 to 2020 </t>
  </si>
  <si>
    <t xml:space="preserve">2017-2018          </t>
  </si>
  <si>
    <t xml:space="preserve">2018-19               </t>
  </si>
  <si>
    <t xml:space="preserve">2019-2020                 </t>
  </si>
  <si>
    <t>Beaumont Leys</t>
  </si>
  <si>
    <t>Humberstone &amp; Hamilton</t>
  </si>
  <si>
    <t>Address:</t>
  </si>
  <si>
    <t xml:space="preserve">Keyham Lane West, East Hamilton, Phase 1 </t>
  </si>
  <si>
    <t xml:space="preserve">Keyham Lane West, East Hamilton, Phase 1  </t>
  </si>
  <si>
    <t xml:space="preserve">Keyham Lane West East Ham, Phase 2 </t>
  </si>
  <si>
    <r>
      <t>Keyham Lane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 xml:space="preserve">East Hamilton Phase 2 </t>
    </r>
  </si>
  <si>
    <t xml:space="preserve">Green Lane Road </t>
  </si>
  <si>
    <t>No. of New Affordable Housing Units to be completed between 2017 &amp; 2020</t>
  </si>
  <si>
    <t xml:space="preserve">Overall total number of new affordable housing units to be completed between 2017 &amp; 2020 = </t>
  </si>
  <si>
    <t>Ross Walk Housing Co-Operative's acquisitions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</si>
</sst>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1">
    <font>
      <sz val="12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15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5" fontId="4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48" fillId="0" borderId="0" xfId="0" applyFont="1" applyAlignment="1">
      <alignment/>
    </xf>
    <xf numFmtId="0" fontId="1" fillId="0" borderId="0" xfId="0" applyFont="1" applyAlignment="1">
      <alignment vertical="top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justify" vertical="top"/>
    </xf>
    <xf numFmtId="0" fontId="0" fillId="33" borderId="13" xfId="0" applyFont="1" applyFill="1" applyBorder="1" applyAlignment="1">
      <alignment horizontal="center" vertical="top" wrapText="1"/>
    </xf>
    <xf numFmtId="0" fontId="0" fillId="35" borderId="13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/>
    </xf>
    <xf numFmtId="0" fontId="49" fillId="0" borderId="0" xfId="0" applyFont="1" applyAlignment="1">
      <alignment/>
    </xf>
    <xf numFmtId="0" fontId="4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6" borderId="18" xfId="0" applyFont="1" applyFill="1" applyBorder="1" applyAlignment="1">
      <alignment horizontal="center" vertical="top" wrapText="1"/>
    </xf>
    <xf numFmtId="0" fontId="4" fillId="36" borderId="19" xfId="0" applyFont="1" applyFill="1" applyBorder="1" applyAlignment="1">
      <alignment horizontal="center" vertical="top" wrapText="1"/>
    </xf>
    <xf numFmtId="0" fontId="0" fillId="33" borderId="20" xfId="0" applyFont="1" applyFill="1" applyBorder="1" applyAlignment="1">
      <alignment horizontal="center" vertical="top" wrapText="1"/>
    </xf>
    <xf numFmtId="0" fontId="0" fillId="36" borderId="21" xfId="0" applyFont="1" applyFill="1" applyBorder="1" applyAlignment="1">
      <alignment horizontal="center" vertical="top" wrapText="1"/>
    </xf>
    <xf numFmtId="0" fontId="0" fillId="36" borderId="14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6" borderId="21" xfId="0" applyFont="1" applyFill="1" applyBorder="1" applyAlignment="1">
      <alignment horizontal="center" vertical="top" wrapText="1"/>
    </xf>
    <xf numFmtId="0" fontId="4" fillId="36" borderId="14" xfId="0" applyFont="1" applyFill="1" applyBorder="1" applyAlignment="1">
      <alignment horizontal="center" vertical="top" wrapText="1"/>
    </xf>
    <xf numFmtId="0" fontId="4" fillId="36" borderId="20" xfId="0" applyFont="1" applyFill="1" applyBorder="1" applyAlignment="1">
      <alignment horizontal="center" vertical="top" wrapText="1"/>
    </xf>
    <xf numFmtId="0" fontId="4" fillId="36" borderId="15" xfId="0" applyFont="1" applyFill="1" applyBorder="1" applyAlignment="1">
      <alignment horizontal="center" vertical="top" wrapText="1"/>
    </xf>
    <xf numFmtId="0" fontId="4" fillId="36" borderId="2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/>
    </xf>
    <xf numFmtId="0" fontId="4" fillId="36" borderId="23" xfId="0" applyFont="1" applyFill="1" applyBorder="1" applyAlignment="1">
      <alignment horizontal="center"/>
    </xf>
    <xf numFmtId="0" fontId="4" fillId="36" borderId="24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left" vertical="top" wrapText="1"/>
    </xf>
    <xf numFmtId="0" fontId="0" fillId="0" borderId="25" xfId="0" applyBorder="1" applyAlignment="1">
      <alignment/>
    </xf>
    <xf numFmtId="0" fontId="3" fillId="0" borderId="26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36" borderId="27" xfId="0" applyFont="1" applyFill="1" applyBorder="1" applyAlignment="1">
      <alignment horizontal="center" vertical="top" wrapText="1"/>
    </xf>
    <xf numFmtId="0" fontId="4" fillId="36" borderId="0" xfId="0" applyFont="1" applyFill="1" applyBorder="1" applyAlignment="1">
      <alignment horizontal="center" vertical="top" wrapText="1"/>
    </xf>
    <xf numFmtId="0" fontId="0" fillId="34" borderId="28" xfId="0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14" xfId="0" applyBorder="1" applyAlignment="1">
      <alignment/>
    </xf>
    <xf numFmtId="0" fontId="0" fillId="34" borderId="30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 vertical="top"/>
    </xf>
    <xf numFmtId="0" fontId="0" fillId="34" borderId="30" xfId="0" applyFont="1" applyFill="1" applyBorder="1" applyAlignment="1">
      <alignment/>
    </xf>
    <xf numFmtId="0" fontId="0" fillId="34" borderId="31" xfId="0" applyFont="1" applyFill="1" applyBorder="1" applyAlignment="1">
      <alignment horizontal="center"/>
    </xf>
    <xf numFmtId="0" fontId="0" fillId="34" borderId="32" xfId="0" applyFont="1" applyFill="1" applyBorder="1" applyAlignment="1">
      <alignment/>
    </xf>
    <xf numFmtId="0" fontId="0" fillId="34" borderId="32" xfId="0" applyFont="1" applyFill="1" applyBorder="1" applyAlignment="1">
      <alignment horizontal="center" vertical="top"/>
    </xf>
    <xf numFmtId="0" fontId="50" fillId="34" borderId="30" xfId="0" applyFont="1" applyFill="1" applyBorder="1" applyAlignment="1">
      <alignment horizontal="center"/>
    </xf>
    <xf numFmtId="0" fontId="50" fillId="34" borderId="32" xfId="0" applyFont="1" applyFill="1" applyBorder="1" applyAlignment="1">
      <alignment horizontal="center"/>
    </xf>
    <xf numFmtId="0" fontId="0" fillId="34" borderId="33" xfId="0" applyFont="1" applyFill="1" applyBorder="1" applyAlignment="1">
      <alignment/>
    </xf>
    <xf numFmtId="0" fontId="50" fillId="34" borderId="34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top" wrapText="1"/>
    </xf>
    <xf numFmtId="0" fontId="0" fillId="34" borderId="31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66"/>
  <sheetViews>
    <sheetView tabSelected="1" zoomScale="70" zoomScaleNormal="70" zoomScalePageLayoutView="0" workbookViewId="0" topLeftCell="A1">
      <selection activeCell="A22" sqref="A22"/>
    </sheetView>
  </sheetViews>
  <sheetFormatPr defaultColWidth="8.88671875" defaultRowHeight="15"/>
  <cols>
    <col min="1" max="1" width="41.5546875" style="0" customWidth="1"/>
    <col min="2" max="2" width="27.10546875" style="0" customWidth="1"/>
    <col min="3" max="6" width="8.88671875" style="0" hidden="1" customWidth="1"/>
    <col min="7" max="7" width="9.5546875" style="0" hidden="1" customWidth="1"/>
    <col min="8" max="8" width="2.77734375" style="0" hidden="1" customWidth="1"/>
    <col min="9" max="9" width="38.99609375" style="0" customWidth="1"/>
    <col min="10" max="10" width="31.6640625" style="0" customWidth="1"/>
    <col min="11" max="11" width="37.10546875" style="0" customWidth="1"/>
    <col min="12" max="14" width="8.88671875" style="8" customWidth="1"/>
    <col min="15" max="15" width="9.6640625" style="8" customWidth="1"/>
    <col min="16" max="16" width="8.99609375" style="8" customWidth="1"/>
    <col min="17" max="17" width="11.21484375" style="8" customWidth="1"/>
    <col min="18" max="18" width="6.99609375" style="8" customWidth="1"/>
    <col min="19" max="20" width="8.88671875" style="8" customWidth="1"/>
    <col min="24" max="24" width="10.77734375" style="0" bestFit="1" customWidth="1"/>
    <col min="37" max="37" width="11.99609375" style="0" bestFit="1" customWidth="1"/>
    <col min="38" max="39" width="8.6640625" style="0" bestFit="1" customWidth="1"/>
  </cols>
  <sheetData>
    <row r="1" spans="1:11" ht="15">
      <c r="A1" s="4" t="s">
        <v>28</v>
      </c>
      <c r="C1" s="7"/>
      <c r="D1" s="7"/>
      <c r="E1" s="4"/>
      <c r="F1" s="7"/>
      <c r="G1" s="5"/>
      <c r="H1" s="7"/>
      <c r="I1" s="7"/>
      <c r="J1" s="4"/>
      <c r="K1" s="25"/>
    </row>
    <row r="2" spans="1:11" ht="15">
      <c r="A2" s="4"/>
      <c r="B2" s="53"/>
      <c r="E2" s="4"/>
      <c r="G2" s="2"/>
      <c r="I2" s="8"/>
      <c r="J2" s="8"/>
      <c r="K2" s="8"/>
    </row>
    <row r="3" spans="1:41" ht="15.75" thickBot="1">
      <c r="A3" s="13"/>
      <c r="B3" s="52"/>
      <c r="C3" s="7"/>
      <c r="D3" s="7"/>
      <c r="E3" s="7"/>
      <c r="F3" s="7"/>
      <c r="G3" s="7"/>
      <c r="H3" s="7"/>
      <c r="I3" s="67" t="s">
        <v>40</v>
      </c>
      <c r="J3" s="68"/>
      <c r="K3" s="69"/>
      <c r="L3" s="46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"/>
      <c r="Y3" s="9"/>
      <c r="Z3" s="9"/>
      <c r="AA3" s="9"/>
      <c r="AB3" s="9"/>
      <c r="AC3" s="9"/>
      <c r="AD3" s="9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35" ht="33" customHeight="1" thickBot="1" thickTop="1">
      <c r="A4" s="16" t="s">
        <v>34</v>
      </c>
      <c r="B4" s="17" t="s">
        <v>1</v>
      </c>
      <c r="C4" s="26" t="s">
        <v>2</v>
      </c>
      <c r="D4" s="27" t="s">
        <v>3</v>
      </c>
      <c r="E4" s="26" t="s">
        <v>4</v>
      </c>
      <c r="F4" s="28" t="s">
        <v>5</v>
      </c>
      <c r="G4" s="29" t="s">
        <v>7</v>
      </c>
      <c r="H4" s="30" t="s">
        <v>6</v>
      </c>
      <c r="I4" s="64" t="s">
        <v>29</v>
      </c>
      <c r="J4" s="64" t="s">
        <v>30</v>
      </c>
      <c r="K4" s="64" t="s">
        <v>31</v>
      </c>
      <c r="L4" s="45"/>
      <c r="U4" s="8"/>
      <c r="V4" s="8"/>
      <c r="W4" s="8"/>
      <c r="Y4" s="8"/>
      <c r="Z4" s="8"/>
      <c r="AA4" s="8"/>
      <c r="AB4" s="8"/>
      <c r="AC4" s="8"/>
      <c r="AD4" s="8"/>
      <c r="AH4" s="1"/>
      <c r="AI4" s="1"/>
    </row>
    <row r="5" spans="1:12" ht="15" thickTop="1">
      <c r="A5" s="19" t="s">
        <v>15</v>
      </c>
      <c r="B5" s="20" t="s">
        <v>14</v>
      </c>
      <c r="C5" s="31"/>
      <c r="D5" s="20"/>
      <c r="E5" s="31"/>
      <c r="F5" s="22"/>
      <c r="G5" s="32"/>
      <c r="H5" s="33"/>
      <c r="I5" s="57">
        <v>9</v>
      </c>
      <c r="J5" s="65"/>
      <c r="K5" s="66"/>
      <c r="L5" s="45"/>
    </row>
    <row r="6" spans="1:12" ht="15">
      <c r="A6" s="19" t="s">
        <v>16</v>
      </c>
      <c r="B6" s="20" t="s">
        <v>9</v>
      </c>
      <c r="C6" s="20"/>
      <c r="D6" s="20"/>
      <c r="E6" s="31"/>
      <c r="F6" s="22"/>
      <c r="G6" s="32"/>
      <c r="H6" s="33"/>
      <c r="I6" s="54">
        <v>8</v>
      </c>
      <c r="J6" s="56"/>
      <c r="K6" s="58"/>
      <c r="L6" s="45"/>
    </row>
    <row r="7" spans="1:11" ht="15">
      <c r="A7" s="19" t="s">
        <v>19</v>
      </c>
      <c r="B7" s="20" t="s">
        <v>20</v>
      </c>
      <c r="C7" s="31"/>
      <c r="D7" s="20"/>
      <c r="E7" s="31"/>
      <c r="F7" s="22"/>
      <c r="G7" s="32"/>
      <c r="H7" s="33"/>
      <c r="I7" s="54">
        <v>1</v>
      </c>
      <c r="J7" s="56"/>
      <c r="K7" s="58"/>
    </row>
    <row r="8" spans="1:12" ht="15">
      <c r="A8" s="19" t="s">
        <v>22</v>
      </c>
      <c r="B8" s="20" t="s">
        <v>20</v>
      </c>
      <c r="C8" s="31"/>
      <c r="D8" s="20"/>
      <c r="E8" s="31"/>
      <c r="F8" s="22"/>
      <c r="G8" s="32"/>
      <c r="H8" s="33"/>
      <c r="I8" s="54">
        <v>1</v>
      </c>
      <c r="J8" s="56"/>
      <c r="K8" s="58"/>
      <c r="L8" s="45"/>
    </row>
    <row r="9" spans="1:12" ht="30">
      <c r="A9" s="19" t="s">
        <v>27</v>
      </c>
      <c r="B9" s="20" t="s">
        <v>32</v>
      </c>
      <c r="C9" s="20"/>
      <c r="D9" s="20"/>
      <c r="E9" s="31"/>
      <c r="F9" s="22"/>
      <c r="G9" s="32"/>
      <c r="H9" s="33"/>
      <c r="I9" s="55">
        <v>14</v>
      </c>
      <c r="J9" s="55">
        <v>32</v>
      </c>
      <c r="K9" s="59">
        <v>17</v>
      </c>
      <c r="L9" s="45"/>
    </row>
    <row r="10" spans="1:12" ht="15">
      <c r="A10" s="19" t="s">
        <v>0</v>
      </c>
      <c r="B10" s="20" t="s">
        <v>32</v>
      </c>
      <c r="C10" s="31"/>
      <c r="D10" s="20"/>
      <c r="E10" s="34"/>
      <c r="F10" s="35"/>
      <c r="G10" s="36"/>
      <c r="H10" s="37"/>
      <c r="I10" s="56"/>
      <c r="J10" s="54">
        <v>30</v>
      </c>
      <c r="K10" s="58"/>
      <c r="L10" s="45"/>
    </row>
    <row r="11" spans="1:11" ht="15">
      <c r="A11" s="44" t="s">
        <v>23</v>
      </c>
      <c r="B11" s="21" t="s">
        <v>8</v>
      </c>
      <c r="C11" s="31"/>
      <c r="D11" s="20"/>
      <c r="E11" s="34"/>
      <c r="F11" s="35"/>
      <c r="G11" s="36"/>
      <c r="H11" s="37"/>
      <c r="I11" s="56"/>
      <c r="J11" s="54">
        <v>20</v>
      </c>
      <c r="K11" s="58"/>
    </row>
    <row r="12" spans="1:12" ht="15">
      <c r="A12" s="19" t="s">
        <v>24</v>
      </c>
      <c r="B12" s="20" t="s">
        <v>18</v>
      </c>
      <c r="C12" s="31"/>
      <c r="D12" s="20"/>
      <c r="E12" s="31"/>
      <c r="F12" s="22"/>
      <c r="G12" s="32"/>
      <c r="H12" s="33"/>
      <c r="I12" s="56"/>
      <c r="J12" s="54">
        <v>87</v>
      </c>
      <c r="K12" s="58"/>
      <c r="L12" s="45"/>
    </row>
    <row r="13" spans="1:12" ht="15">
      <c r="A13" s="19" t="s">
        <v>25</v>
      </c>
      <c r="B13" s="20" t="s">
        <v>20</v>
      </c>
      <c r="C13" s="31"/>
      <c r="D13" s="20"/>
      <c r="E13" s="34"/>
      <c r="F13" s="35"/>
      <c r="G13" s="36"/>
      <c r="H13" s="37"/>
      <c r="I13" s="54">
        <v>1</v>
      </c>
      <c r="J13" s="54"/>
      <c r="K13" s="58"/>
      <c r="L13" s="45"/>
    </row>
    <row r="14" spans="1:11" ht="15">
      <c r="A14" s="19" t="s">
        <v>35</v>
      </c>
      <c r="B14" s="20" t="s">
        <v>33</v>
      </c>
      <c r="C14" s="31"/>
      <c r="D14" s="20"/>
      <c r="E14" s="34"/>
      <c r="F14" s="35"/>
      <c r="G14" s="36"/>
      <c r="H14" s="37"/>
      <c r="I14" s="54">
        <v>20</v>
      </c>
      <c r="J14" s="60"/>
      <c r="K14" s="58"/>
    </row>
    <row r="15" spans="1:11" ht="15">
      <c r="A15" s="19" t="s">
        <v>36</v>
      </c>
      <c r="B15" s="20" t="s">
        <v>33</v>
      </c>
      <c r="C15" s="31"/>
      <c r="D15" s="20"/>
      <c r="E15" s="34"/>
      <c r="F15" s="35"/>
      <c r="G15" s="36"/>
      <c r="H15" s="37"/>
      <c r="I15" s="54">
        <v>9</v>
      </c>
      <c r="J15" s="60"/>
      <c r="K15" s="61"/>
    </row>
    <row r="16" spans="1:11" ht="15">
      <c r="A16" s="19" t="s">
        <v>37</v>
      </c>
      <c r="B16" s="20" t="s">
        <v>33</v>
      </c>
      <c r="C16" s="31"/>
      <c r="D16" s="20"/>
      <c r="E16" s="34"/>
      <c r="F16" s="35"/>
      <c r="G16" s="36"/>
      <c r="H16" s="37"/>
      <c r="I16" s="56"/>
      <c r="J16" s="54">
        <v>48</v>
      </c>
      <c r="K16" s="58"/>
    </row>
    <row r="17" spans="1:12" ht="15">
      <c r="A17" s="19" t="s">
        <v>38</v>
      </c>
      <c r="B17" s="20" t="s">
        <v>33</v>
      </c>
      <c r="C17" s="31"/>
      <c r="D17" s="20"/>
      <c r="E17" s="34"/>
      <c r="F17" s="35"/>
      <c r="G17" s="36"/>
      <c r="H17" s="37"/>
      <c r="I17" s="56"/>
      <c r="J17" s="55">
        <v>15</v>
      </c>
      <c r="K17" s="58"/>
      <c r="L17" s="45"/>
    </row>
    <row r="18" spans="1:12" ht="15">
      <c r="A18" s="19" t="s">
        <v>39</v>
      </c>
      <c r="B18" s="20" t="s">
        <v>21</v>
      </c>
      <c r="C18" s="31"/>
      <c r="D18" s="20"/>
      <c r="E18" s="34"/>
      <c r="F18" s="35"/>
      <c r="G18" s="36"/>
      <c r="H18" s="37"/>
      <c r="I18" s="56"/>
      <c r="J18" s="55">
        <v>82</v>
      </c>
      <c r="K18" s="58"/>
      <c r="L18" s="45"/>
    </row>
    <row r="19" spans="1:11" ht="30">
      <c r="A19" s="19" t="s">
        <v>26</v>
      </c>
      <c r="B19" s="20" t="s">
        <v>10</v>
      </c>
      <c r="C19" s="31"/>
      <c r="D19" s="20"/>
      <c r="E19" s="34"/>
      <c r="F19" s="35"/>
      <c r="G19" s="36"/>
      <c r="H19" s="37"/>
      <c r="I19" s="55">
        <v>11</v>
      </c>
      <c r="J19" s="55">
        <v>15</v>
      </c>
      <c r="K19" s="58"/>
    </row>
    <row r="20" spans="1:11" ht="15">
      <c r="A20" s="19" t="s">
        <v>17</v>
      </c>
      <c r="B20" s="23" t="s">
        <v>11</v>
      </c>
      <c r="C20" s="20"/>
      <c r="D20" s="20"/>
      <c r="E20" s="34"/>
      <c r="F20" s="35"/>
      <c r="G20" s="39"/>
      <c r="H20" s="40"/>
      <c r="I20" s="54">
        <v>2</v>
      </c>
      <c r="J20" s="56"/>
      <c r="K20" s="61"/>
    </row>
    <row r="21" spans="1:12" ht="15">
      <c r="A21" s="19" t="s">
        <v>13</v>
      </c>
      <c r="B21" s="23" t="s">
        <v>11</v>
      </c>
      <c r="C21" s="20"/>
      <c r="D21" s="20"/>
      <c r="E21" s="34"/>
      <c r="F21" s="35"/>
      <c r="G21" s="38"/>
      <c r="H21" s="37"/>
      <c r="I21" s="54">
        <v>1</v>
      </c>
      <c r="J21" s="56"/>
      <c r="K21" s="61"/>
      <c r="L21" s="45"/>
    </row>
    <row r="22" spans="1:11" ht="15.75" thickBot="1">
      <c r="A22" s="19" t="s">
        <v>42</v>
      </c>
      <c r="B22" s="23" t="s">
        <v>11</v>
      </c>
      <c r="C22" s="20"/>
      <c r="D22" s="20"/>
      <c r="E22" s="34"/>
      <c r="F22" s="35"/>
      <c r="G22" s="49"/>
      <c r="H22" s="50"/>
      <c r="I22" s="51">
        <v>2</v>
      </c>
      <c r="J22" s="62"/>
      <c r="K22" s="63"/>
    </row>
    <row r="23" spans="1:11" ht="16.5" thickBot="1" thickTop="1">
      <c r="A23" s="24" t="s">
        <v>12</v>
      </c>
      <c r="B23" s="18"/>
      <c r="C23" s="41">
        <v>76</v>
      </c>
      <c r="D23" s="41">
        <v>56</v>
      </c>
      <c r="E23" s="41">
        <f>SUM(E9:E19)</f>
        <v>0</v>
      </c>
      <c r="F23" s="14">
        <f>SUM(F9:F19)</f>
        <v>0</v>
      </c>
      <c r="G23" s="42">
        <v>186</v>
      </c>
      <c r="H23" s="43">
        <v>14</v>
      </c>
      <c r="I23" s="15">
        <f>SUM(I5:I22)</f>
        <v>79</v>
      </c>
      <c r="J23" s="15">
        <f>SUM(J5:J22)</f>
        <v>329</v>
      </c>
      <c r="K23" s="15">
        <f>SUM(K5:K22)</f>
        <v>17</v>
      </c>
    </row>
    <row r="24" ht="15">
      <c r="A24" s="4"/>
    </row>
    <row r="25" spans="1:11" ht="21">
      <c r="A25" s="47" t="s">
        <v>41</v>
      </c>
      <c r="B25" s="47"/>
      <c r="C25" s="47"/>
      <c r="D25" s="47"/>
      <c r="E25" s="47"/>
      <c r="F25" s="47"/>
      <c r="G25" s="47"/>
      <c r="H25" s="47"/>
      <c r="I25" s="47"/>
      <c r="J25" s="48">
        <f>SUM(I23+J23+K23)</f>
        <v>425</v>
      </c>
      <c r="K25" s="4"/>
    </row>
    <row r="26" spans="1:9" ht="15">
      <c r="A26" s="7"/>
      <c r="B26" s="7"/>
      <c r="C26" s="7"/>
      <c r="D26" s="7"/>
      <c r="E26" s="7"/>
      <c r="F26" s="7"/>
      <c r="G26" s="7"/>
      <c r="H26" s="7"/>
      <c r="I26" s="7"/>
    </row>
    <row r="27" spans="1:9" ht="15">
      <c r="A27" s="7"/>
      <c r="B27" s="4"/>
      <c r="C27" s="7"/>
      <c r="D27" s="7"/>
      <c r="E27" s="7"/>
      <c r="F27" s="7"/>
      <c r="G27" s="7"/>
      <c r="H27" s="7"/>
      <c r="I27" s="7"/>
    </row>
    <row r="28" spans="3:9" ht="15">
      <c r="C28" s="7"/>
      <c r="D28" s="7"/>
      <c r="E28" s="7"/>
      <c r="F28" s="7"/>
      <c r="G28" s="7"/>
      <c r="H28" s="7"/>
      <c r="I28" s="7"/>
    </row>
    <row r="32" spans="3:9" ht="15">
      <c r="C32" s="4"/>
      <c r="D32" s="4"/>
      <c r="E32" s="4"/>
      <c r="F32" s="4"/>
      <c r="G32" s="4"/>
      <c r="H32" s="4"/>
      <c r="I32" s="4"/>
    </row>
    <row r="33" spans="1:6" ht="15">
      <c r="A33" s="12"/>
      <c r="B33" s="3"/>
      <c r="C33" s="3"/>
      <c r="D33" s="3"/>
      <c r="E33" s="3"/>
      <c r="F33" s="3"/>
    </row>
    <row r="34" spans="1:6" ht="15">
      <c r="A34" s="12"/>
      <c r="B34" s="3"/>
      <c r="C34" s="3"/>
      <c r="D34" s="3"/>
      <c r="E34" s="3"/>
      <c r="F34" s="3"/>
    </row>
    <row r="35" spans="1:6" ht="15">
      <c r="A35" s="3"/>
      <c r="B35" s="11"/>
      <c r="C35" s="3"/>
      <c r="D35" s="3"/>
      <c r="E35" s="3"/>
      <c r="F35" s="3"/>
    </row>
    <row r="37" spans="18:19" ht="19.5" customHeight="1">
      <c r="R37" s="10"/>
      <c r="S37" s="10"/>
    </row>
    <row r="38" spans="20:35" ht="17.25" customHeight="1">
      <c r="T38" s="10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41" ht="17.25" customHeight="1"/>
    <row r="59" ht="15">
      <c r="A59" s="3"/>
    </row>
    <row r="60" ht="15">
      <c r="A60" s="3"/>
    </row>
    <row r="61" ht="15">
      <c r="A61" s="3"/>
    </row>
    <row r="66" ht="15">
      <c r="A66" s="4"/>
    </row>
  </sheetData>
  <sheetProtection/>
  <mergeCells count="1">
    <mergeCell ref="I3:K3"/>
  </mergeCells>
  <printOptions gridLines="1"/>
  <pageMargins left="0" right="0" top="0" bottom="0" header="0.31496062992125984" footer="0.31496062992125984"/>
  <pageSetup fitToHeight="0" fitToWidth="0" horizontalDpi="600" verticalDpi="600" orientation="landscape" paperSize="8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Leicester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Pravina Chandarana</cp:lastModifiedBy>
  <cp:lastPrinted>2017-07-11T13:29:20Z</cp:lastPrinted>
  <dcterms:created xsi:type="dcterms:W3CDTF">2010-01-21T13:59:51Z</dcterms:created>
  <dcterms:modified xsi:type="dcterms:W3CDTF">2017-07-18T09:58:26Z</dcterms:modified>
  <cp:category/>
  <cp:version/>
  <cp:contentType/>
  <cp:contentStatus/>
</cp:coreProperties>
</file>