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19950" windowHeight="10305"/>
  </bookViews>
  <sheets>
    <sheet name="Q1" sheetId="1" r:id="rId1"/>
    <sheet name="Q2" sheetId="2" r:id="rId2"/>
    <sheet name="Q3" sheetId="3" r:id="rId3"/>
    <sheet name="Q4" sheetId="4" r:id="rId4"/>
    <sheet name="Q5" sheetId="5" r:id="rId5"/>
  </sheets>
  <externalReferences>
    <externalReference r:id="rId6"/>
    <externalReference r:id="rId7"/>
    <externalReference r:id="rId8"/>
  </externalReferenc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4" l="1"/>
  <c r="H3" i="1"/>
  <c r="G3" i="1"/>
  <c r="F3" i="1"/>
  <c r="E3" i="1"/>
  <c r="D3" i="1"/>
  <c r="C3" i="1"/>
  <c r="B3" i="1"/>
</calcChain>
</file>

<file path=xl/sharedStrings.xml><?xml version="1.0" encoding="utf-8"?>
<sst xmlns="http://schemas.openxmlformats.org/spreadsheetml/2006/main" count="135" uniqueCount="67">
  <si>
    <t>2009-10</t>
  </si>
  <si>
    <t>2010-11</t>
  </si>
  <si>
    <t>2011-12</t>
  </si>
  <si>
    <t>2013-14</t>
  </si>
  <si>
    <t>2014-15</t>
  </si>
  <si>
    <t>2015-16</t>
  </si>
  <si>
    <t>2016-17</t>
  </si>
  <si>
    <t>Number paid</t>
  </si>
  <si>
    <t>Number volunteers</t>
  </si>
  <si>
    <t>2016-17 total</t>
  </si>
  <si>
    <t>Funding source</t>
  </si>
  <si>
    <t>Percent</t>
  </si>
  <si>
    <t>Fundraising and donations</t>
  </si>
  <si>
    <t>Charitable grants</t>
  </si>
  <si>
    <t>Corporate/Businesses</t>
  </si>
  <si>
    <t>Big Lottery Funding</t>
  </si>
  <si>
    <t>Local authority homeless prevention grant</t>
  </si>
  <si>
    <t>Rough sleeping grant</t>
  </si>
  <si>
    <t>Public Health</t>
  </si>
  <si>
    <t>Adult social care</t>
  </si>
  <si>
    <t>Employment and education</t>
  </si>
  <si>
    <t xml:space="preserve">Substance misuse service
</t>
  </si>
  <si>
    <t>Housing-related support</t>
  </si>
  <si>
    <t>Registered social provider</t>
  </si>
  <si>
    <t>Type</t>
  </si>
  <si>
    <t>Yes</t>
  </si>
  <si>
    <t>No</t>
  </si>
  <si>
    <t>Mental health support</t>
  </si>
  <si>
    <t>Drugs/alcohol support</t>
  </si>
  <si>
    <t>Benefit/welfare support</t>
  </si>
  <si>
    <t>Offer of temporary accommodation</t>
  </si>
  <si>
    <t>Legal Aid</t>
  </si>
  <si>
    <t>Employment support</t>
  </si>
  <si>
    <t>Health - NHS Broads/Trusts, CCG</t>
  </si>
  <si>
    <t>Physical health support</t>
  </si>
  <si>
    <t>1. Please provide the total spending for your local authority on rough sleeping outreach services since 2009/10 - this includes spending made for outreach services that are externally commissioned. Please include in total cost those outreach services that are not solely focused on rough sleepers but would work with them.</t>
  </si>
  <si>
    <t xml:space="preserve">2. Since 2009-10, please state how many outreach workers you employed and how many were paid employees or volunteers? If your outreach services are commissioned externally please indicate how many posts are funded in the original service agreement you had with the service provider. </t>
  </si>
  <si>
    <t xml:space="preserve">5. For the last financial year 2016-17, please select what types of offers your rough sleeper outreach team were able to make to rough sleepers: </t>
  </si>
  <si>
    <t>Supporting People</t>
  </si>
  <si>
    <t>If your rough sleeper outreach service is funded through Supporting People please indicate what offers your outreach service provided to rough sleepers:</t>
  </si>
  <si>
    <t xml:space="preserve">Promoting Personal and Community Safety </t>
  </si>
  <si>
    <t>Feeling Safe</t>
  </si>
  <si>
    <t xml:space="preserve">Contributing to the safety and wellbeing of themselves and of others </t>
  </si>
  <si>
    <t xml:space="preserve">Promoting Independence and Control </t>
  </si>
  <si>
    <t>Managing Accommodation</t>
  </si>
  <si>
    <t>Managing Relationships</t>
  </si>
  <si>
    <t>Feeling Part of  the Community</t>
  </si>
  <si>
    <t xml:space="preserve">Promoting Economic Progress and Financial Control </t>
  </si>
  <si>
    <t>Money management</t>
  </si>
  <si>
    <t>Engaging in education/learning</t>
  </si>
  <si>
    <t>Engaging in employment/volunteering</t>
  </si>
  <si>
    <t xml:space="preserve">Promoting Health and Wellbeing </t>
  </si>
  <si>
    <t>Physically Healthy</t>
  </si>
  <si>
    <t>Mentally Healthy</t>
  </si>
  <si>
    <t>Leading a healthy and active lifestyle</t>
  </si>
  <si>
    <t xml:space="preserve">3. Since 2009-10, please provide the number of outreach workers you have who have specialist training e.g. mental health, drug and alcohol? If your outreach team is commissioned externally please provide the number of staff members with specialist training were originally funded in the service agreement/contract. </t>
  </si>
  <si>
    <t>4. For the last financial year, please state total funding received for outreach services and the breakdown of funding amount according to its source.</t>
  </si>
  <si>
    <t>Amount</t>
  </si>
  <si>
    <t>Other (please specify below)</t>
  </si>
  <si>
    <t>Other - LCC Revenue Budget</t>
  </si>
  <si>
    <t>x</t>
  </si>
  <si>
    <t>Total Outreach and Repeat Homelessness Service</t>
  </si>
  <si>
    <t xml:space="preserve">Emotional, relationships, confidence, </t>
  </si>
  <si>
    <t>Comment</t>
  </si>
  <si>
    <t>Total Outreach Team</t>
  </si>
  <si>
    <t>* Repeat Homelessness Service introduced as from 2010-11</t>
  </si>
  <si>
    <t>The Outreach and Repeat Homelessness Service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</si>
</sst>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b/>
      <sz val="11.5"/>
      <color rgb="FF000000"/>
      <name val="Calibri"/>
      <family val="2"/>
      <scheme val="minor"/>
    </font>
    <font>
      <sz val="11.5"/>
      <color rgb="FF000000"/>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0" fillId="0" borderId="0" xfId="0" applyAlignment="1">
      <alignment vertical="top" wrapText="1"/>
    </xf>
    <xf numFmtId="0" fontId="0" fillId="0" borderId="0" xfId="0" applyAlignment="1">
      <alignment vertical="top"/>
    </xf>
    <xf numFmtId="0" fontId="0" fillId="0" borderId="1" xfId="0" applyBorder="1"/>
    <xf numFmtId="0" fontId="1" fillId="0" borderId="1" xfId="0" applyFont="1" applyBorder="1" applyAlignment="1">
      <alignment vertical="top" wrapText="1"/>
    </xf>
    <xf numFmtId="0" fontId="1" fillId="0" borderId="1" xfId="0" applyFont="1" applyBorder="1"/>
    <xf numFmtId="0" fontId="1" fillId="0" borderId="2" xfId="0" applyFont="1" applyBorder="1"/>
    <xf numFmtId="0" fontId="1" fillId="0" borderId="1" xfId="0" applyFont="1" applyBorder="1" applyAlignment="1">
      <alignment wrapText="1"/>
    </xf>
    <xf numFmtId="0" fontId="0" fillId="0" borderId="0" xfId="0" applyFont="1"/>
    <xf numFmtId="0" fontId="0" fillId="0" borderId="1" xfId="0" applyFont="1" applyBorder="1" applyAlignment="1">
      <alignment vertical="top" wrapText="1"/>
    </xf>
    <xf numFmtId="0" fontId="0" fillId="0" borderId="1" xfId="0" applyFont="1" applyBorder="1"/>
    <xf numFmtId="0" fontId="0" fillId="0" borderId="0" xfId="0" applyFont="1" applyAlignment="1">
      <alignment vertical="center"/>
    </xf>
    <xf numFmtId="0" fontId="2" fillId="0" borderId="3" xfId="0" applyFont="1" applyBorder="1" applyAlignment="1">
      <alignment horizontal="left" vertical="top" wrapText="1"/>
    </xf>
    <xf numFmtId="0" fontId="3" fillId="0" borderId="1" xfId="0" applyFont="1" applyBorder="1" applyAlignment="1">
      <alignment horizontal="left" vertical="center" wrapText="1"/>
    </xf>
    <xf numFmtId="0" fontId="0" fillId="0" borderId="1" xfId="0" applyFont="1" applyBorder="1" applyAlignment="1">
      <alignment horizontal="left"/>
    </xf>
    <xf numFmtId="0" fontId="0" fillId="0" borderId="1" xfId="0" applyFont="1" applyBorder="1" applyAlignment="1">
      <alignment horizontal="left" vertical="center" wrapText="1"/>
    </xf>
    <xf numFmtId="0" fontId="1" fillId="0" borderId="3" xfId="0" applyFont="1" applyBorder="1" applyAlignment="1">
      <alignment wrapText="1"/>
    </xf>
    <xf numFmtId="0" fontId="1" fillId="0" borderId="0" xfId="0" applyFont="1" applyBorder="1" applyAlignment="1">
      <alignment wrapText="1"/>
    </xf>
    <xf numFmtId="0" fontId="2" fillId="0" borderId="1" xfId="0" applyFont="1" applyBorder="1" applyAlignment="1">
      <alignment horizontal="left" vertical="top" wrapText="1"/>
    </xf>
    <xf numFmtId="38" fontId="0" fillId="0" borderId="1" xfId="0" applyNumberFormat="1" applyBorder="1"/>
    <xf numFmtId="9" fontId="0" fillId="0" borderId="1" xfId="0" applyNumberFormat="1" applyBorder="1"/>
    <xf numFmtId="38" fontId="0" fillId="0" borderId="1" xfId="0" applyNumberFormat="1" applyFont="1" applyBorder="1"/>
    <xf numFmtId="40" fontId="0" fillId="0" borderId="3" xfId="0" applyNumberFormat="1" applyFont="1" applyBorder="1"/>
    <xf numFmtId="0" fontId="0" fillId="0" borderId="1" xfId="0" applyFont="1" applyBorder="1" applyAlignment="1">
      <alignment wrapText="1"/>
    </xf>
    <xf numFmtId="0" fontId="1" fillId="0" borderId="1" xfId="0" applyFont="1" applyBorder="1" applyAlignment="1">
      <alignment horizontal="center" vertical="top"/>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0" fillId="0" borderId="3" xfId="0"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owam901\AppData\Local\Microsoft\Windows\INetCache\Content.Outlook\35QGU8VG\Q1%20-%2050077%20-%20200900%20to%20201613%20actuals%20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owam901\AppData\Local\Microsoft\Windows\INetCache\Content.Outlook\35QGU8VG\2018.02.28%20FOIA%2015302%20(Q1%20&amp;%20Q4)%20Workings%20V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nowam901\AppData\Local\Microsoft\Windows\INetCache\Content.Outlook\35QGU8VG\2018.03.22%20FOIA%2015302%20(Q1%20%20Q4)%20Working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9.10"/>
      <sheetName val="2010.11"/>
      <sheetName val="2011.12"/>
      <sheetName val="2012.13"/>
      <sheetName val="2013.14"/>
      <sheetName val="2014.15"/>
      <sheetName val="2015.16"/>
      <sheetName val="2016.17"/>
    </sheetNames>
    <sheetDataSet>
      <sheetData sheetId="0" refreshError="1">
        <row r="38">
          <cell r="E38">
            <v>113094.85</v>
          </cell>
        </row>
      </sheetData>
      <sheetData sheetId="1" refreshError="1">
        <row r="36">
          <cell r="E36">
            <v>139581.13000000006</v>
          </cell>
        </row>
      </sheetData>
      <sheetData sheetId="2" refreshError="1">
        <row r="33">
          <cell r="E33">
            <v>132425.81999999998</v>
          </cell>
        </row>
      </sheetData>
      <sheetData sheetId="3" refreshError="1"/>
      <sheetData sheetId="4" refreshError="1">
        <row r="36">
          <cell r="E36">
            <v>116833.06999999998</v>
          </cell>
        </row>
      </sheetData>
      <sheetData sheetId="5" refreshError="1">
        <row r="29">
          <cell r="E29">
            <v>105898.45000000001</v>
          </cell>
        </row>
      </sheetData>
      <sheetData sheetId="6" refreshError="1">
        <row r="28">
          <cell r="E28">
            <v>126552.98999999999</v>
          </cell>
        </row>
      </sheetData>
      <sheetData sheetId="7" refreshError="1">
        <row r="30">
          <cell r="E30">
            <v>106692.41999999997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D 50403 2013.14"/>
      <sheetName val="RV 50403 2014.15"/>
      <sheetName val="RV 50403 2015.16"/>
      <sheetName val="RV 50403 2016.17"/>
    </sheetNames>
    <sheetDataSet>
      <sheetData sheetId="0" refreshError="1">
        <row r="12">
          <cell r="E12">
            <v>139855.24000000002</v>
          </cell>
        </row>
      </sheetData>
      <sheetData sheetId="1" refreshError="1">
        <row r="19">
          <cell r="E19">
            <v>257430.51</v>
          </cell>
        </row>
      </sheetData>
      <sheetData sheetId="2" refreshError="1">
        <row r="22">
          <cell r="E22">
            <v>259522.95999999996</v>
          </cell>
        </row>
      </sheetData>
      <sheetData sheetId="3" refreshError="1">
        <row r="38">
          <cell r="E38">
            <v>480611.73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sheetName val="Q2"/>
      <sheetName val="Q3"/>
      <sheetName val="Q4"/>
      <sheetName val="Q5"/>
    </sheetNames>
    <sheetDataSet>
      <sheetData sheetId="0">
        <row r="3">
          <cell r="H3">
            <v>587304.14999999991</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
  <sheetViews>
    <sheetView tabSelected="1" workbookViewId="0">
      <selection activeCell="A18" sqref="A18"/>
    </sheetView>
  </sheetViews>
  <sheetFormatPr defaultRowHeight="15" x14ac:dyDescent="0.25"/>
  <cols>
    <col min="1" max="1" width="78.5703125" customWidth="1"/>
    <col min="2" max="3" width="16.7109375" customWidth="1"/>
    <col min="4" max="4" width="14.7109375" customWidth="1"/>
    <col min="5" max="5" width="14.28515625" customWidth="1"/>
    <col min="6" max="6" width="14.7109375" customWidth="1"/>
    <col min="7" max="7" width="13.85546875" customWidth="1"/>
    <col min="8" max="8" width="14.5703125" customWidth="1"/>
  </cols>
  <sheetData>
    <row r="2" spans="1:8" x14ac:dyDescent="0.25">
      <c r="B2" s="5" t="s">
        <v>0</v>
      </c>
      <c r="C2" s="5" t="s">
        <v>1</v>
      </c>
      <c r="D2" s="5" t="s">
        <v>2</v>
      </c>
      <c r="E2" s="5" t="s">
        <v>3</v>
      </c>
      <c r="F2" s="5" t="s">
        <v>4</v>
      </c>
      <c r="G2" s="5" t="s">
        <v>5</v>
      </c>
      <c r="H2" s="5" t="s">
        <v>6</v>
      </c>
    </row>
    <row r="3" spans="1:8" ht="60" x14ac:dyDescent="0.25">
      <c r="A3" s="7" t="s">
        <v>35</v>
      </c>
      <c r="B3" s="19">
        <f>'[1]2009.10'!$E$38</f>
        <v>113094.85</v>
      </c>
      <c r="C3" s="19">
        <f>'[1]2010.11'!$E$36</f>
        <v>139581.13000000006</v>
      </c>
      <c r="D3" s="19">
        <f>'[1]2011.12'!$E$33</f>
        <v>132425.81999999998</v>
      </c>
      <c r="E3" s="19">
        <f>'[1]2013.14'!$E$36+'[2]RD 50403 2013.14'!$E$12</f>
        <v>256688.31</v>
      </c>
      <c r="F3" s="19">
        <f>'[1]2014.15'!$E$29+'[2]RV 50403 2014.15'!$E$19</f>
        <v>363328.96</v>
      </c>
      <c r="G3" s="19">
        <f>'[1]2015.16'!$E$28+'[2]RV 50403 2015.16'!$E$22</f>
        <v>386075.94999999995</v>
      </c>
      <c r="H3" s="19">
        <f>'[1]2016.17'!$E$30+'[2]RV 50403 2016.17'!$E$38</f>
        <v>587304.14999999991</v>
      </c>
    </row>
    <row r="4" spans="1:8" ht="75" x14ac:dyDescent="0.25">
      <c r="A4" s="5" t="s">
        <v>63</v>
      </c>
      <c r="B4" s="7" t="s">
        <v>64</v>
      </c>
      <c r="C4" s="7" t="s">
        <v>61</v>
      </c>
      <c r="D4" s="7" t="s">
        <v>61</v>
      </c>
      <c r="E4" s="7" t="s">
        <v>61</v>
      </c>
      <c r="F4" s="7" t="s">
        <v>61</v>
      </c>
      <c r="G4" s="7" t="s">
        <v>61</v>
      </c>
      <c r="H4" s="7" t="s">
        <v>61</v>
      </c>
    </row>
    <row r="5" spans="1:8" x14ac:dyDescent="0.25">
      <c r="A5"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7"/>
  <sheetViews>
    <sheetView workbookViewId="0">
      <selection activeCell="A7" sqref="A7:B7"/>
    </sheetView>
  </sheetViews>
  <sheetFormatPr defaultRowHeight="15" x14ac:dyDescent="0.25"/>
  <cols>
    <col min="1" max="1" width="39" customWidth="1"/>
    <col min="2" max="2" width="21.42578125" customWidth="1"/>
    <col min="3" max="22" width="12.5703125" customWidth="1"/>
  </cols>
  <sheetData>
    <row r="3" spans="1:22" x14ac:dyDescent="0.25">
      <c r="A3" s="2"/>
    </row>
    <row r="4" spans="1:22" x14ac:dyDescent="0.25">
      <c r="B4" s="24" t="s">
        <v>0</v>
      </c>
      <c r="C4" s="24"/>
      <c r="D4" s="24"/>
      <c r="E4" s="24" t="s">
        <v>1</v>
      </c>
      <c r="F4" s="24"/>
      <c r="G4" s="24"/>
      <c r="H4" s="24" t="s">
        <v>2</v>
      </c>
      <c r="I4" s="24"/>
      <c r="J4" s="24"/>
      <c r="K4" s="24" t="s">
        <v>3</v>
      </c>
      <c r="L4" s="24"/>
      <c r="M4" s="24"/>
      <c r="N4" s="24" t="s">
        <v>4</v>
      </c>
      <c r="O4" s="24"/>
      <c r="P4" s="24"/>
      <c r="Q4" s="24" t="s">
        <v>5</v>
      </c>
      <c r="R4" s="24"/>
      <c r="S4" s="24"/>
      <c r="T4" s="24" t="s">
        <v>6</v>
      </c>
      <c r="U4" s="24"/>
      <c r="V4" s="24"/>
    </row>
    <row r="5" spans="1:22" ht="75" x14ac:dyDescent="0.25">
      <c r="B5" s="7" t="s">
        <v>64</v>
      </c>
      <c r="C5" s="7" t="s">
        <v>7</v>
      </c>
      <c r="D5" s="7" t="s">
        <v>8</v>
      </c>
      <c r="E5" s="7" t="s">
        <v>61</v>
      </c>
      <c r="F5" s="7" t="s">
        <v>7</v>
      </c>
      <c r="G5" s="7" t="s">
        <v>8</v>
      </c>
      <c r="H5" s="7" t="s">
        <v>61</v>
      </c>
      <c r="I5" s="7" t="s">
        <v>7</v>
      </c>
      <c r="J5" s="7" t="s">
        <v>8</v>
      </c>
      <c r="K5" s="7" t="s">
        <v>61</v>
      </c>
      <c r="L5" s="7" t="s">
        <v>7</v>
      </c>
      <c r="M5" s="7" t="s">
        <v>8</v>
      </c>
      <c r="N5" s="7" t="s">
        <v>61</v>
      </c>
      <c r="O5" s="7" t="s">
        <v>7</v>
      </c>
      <c r="P5" s="7" t="s">
        <v>8</v>
      </c>
      <c r="Q5" s="7" t="s">
        <v>61</v>
      </c>
      <c r="R5" s="7" t="s">
        <v>7</v>
      </c>
      <c r="S5" s="7" t="s">
        <v>8</v>
      </c>
      <c r="T5" s="7" t="s">
        <v>61</v>
      </c>
      <c r="U5" s="7" t="s">
        <v>7</v>
      </c>
      <c r="V5" s="7" t="s">
        <v>8</v>
      </c>
    </row>
    <row r="6" spans="1:22" ht="120" x14ac:dyDescent="0.25">
      <c r="A6" s="4" t="s">
        <v>36</v>
      </c>
      <c r="B6" s="3">
        <v>4</v>
      </c>
      <c r="C6" s="3">
        <v>4</v>
      </c>
      <c r="D6" s="3">
        <v>0</v>
      </c>
      <c r="E6" s="3">
        <v>7</v>
      </c>
      <c r="F6" s="3">
        <v>4</v>
      </c>
      <c r="G6" s="3">
        <v>0</v>
      </c>
      <c r="H6" s="3">
        <v>9</v>
      </c>
      <c r="I6" s="3">
        <v>4</v>
      </c>
      <c r="J6" s="3">
        <v>0</v>
      </c>
      <c r="K6" s="3">
        <v>11</v>
      </c>
      <c r="L6" s="3">
        <v>4</v>
      </c>
      <c r="M6" s="3">
        <v>0</v>
      </c>
      <c r="N6" s="3">
        <v>11</v>
      </c>
      <c r="O6" s="3">
        <v>3</v>
      </c>
      <c r="P6" s="3">
        <v>0</v>
      </c>
      <c r="Q6" s="3">
        <v>17</v>
      </c>
      <c r="R6" s="3">
        <v>3</v>
      </c>
      <c r="S6" s="3">
        <v>0</v>
      </c>
      <c r="T6" s="3">
        <v>16</v>
      </c>
      <c r="U6" s="3">
        <v>3</v>
      </c>
      <c r="V6" s="3">
        <v>0</v>
      </c>
    </row>
    <row r="7" spans="1:22" ht="60" x14ac:dyDescent="0.25">
      <c r="A7" s="5" t="s">
        <v>63</v>
      </c>
      <c r="B7" s="7" t="s">
        <v>65</v>
      </c>
    </row>
  </sheetData>
  <mergeCells count="7">
    <mergeCell ref="T4:V4"/>
    <mergeCell ref="B4:D4"/>
    <mergeCell ref="E4:G4"/>
    <mergeCell ref="H4:J4"/>
    <mergeCell ref="K4:M4"/>
    <mergeCell ref="N4:P4"/>
    <mergeCell ref="Q4:S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
  <sheetViews>
    <sheetView workbookViewId="0">
      <selection activeCell="A4" sqref="A4:H4"/>
    </sheetView>
  </sheetViews>
  <sheetFormatPr defaultRowHeight="15" x14ac:dyDescent="0.25"/>
  <cols>
    <col min="1" max="1" width="56.5703125" customWidth="1"/>
    <col min="2" max="2" width="16" customWidth="1"/>
    <col min="3" max="3" width="14.5703125" customWidth="1"/>
    <col min="4" max="4" width="15.140625" customWidth="1"/>
    <col min="5" max="5" width="16.42578125" customWidth="1"/>
    <col min="6" max="6" width="14.28515625" customWidth="1"/>
    <col min="7" max="7" width="15.5703125" customWidth="1"/>
    <col min="8" max="8" width="15" customWidth="1"/>
  </cols>
  <sheetData>
    <row r="2" spans="1:8" x14ac:dyDescent="0.25">
      <c r="B2" s="6" t="s">
        <v>0</v>
      </c>
      <c r="C2" s="6" t="s">
        <v>1</v>
      </c>
      <c r="D2" s="6" t="s">
        <v>2</v>
      </c>
      <c r="E2" s="6" t="s">
        <v>3</v>
      </c>
      <c r="F2" s="6" t="s">
        <v>4</v>
      </c>
      <c r="G2" s="6" t="s">
        <v>5</v>
      </c>
      <c r="H2" s="6" t="s">
        <v>6</v>
      </c>
    </row>
    <row r="3" spans="1:8" ht="90" x14ac:dyDescent="0.25">
      <c r="A3" s="4" t="s">
        <v>55</v>
      </c>
      <c r="B3" s="3">
        <v>4</v>
      </c>
      <c r="C3" s="3">
        <v>7</v>
      </c>
      <c r="D3" s="3">
        <v>9</v>
      </c>
      <c r="E3" s="3">
        <v>10</v>
      </c>
      <c r="F3" s="3">
        <v>12</v>
      </c>
      <c r="G3" s="3">
        <v>16</v>
      </c>
      <c r="H3" s="3">
        <v>15</v>
      </c>
    </row>
    <row r="4" spans="1:8" ht="60" x14ac:dyDescent="0.25">
      <c r="A4" s="5" t="s">
        <v>63</v>
      </c>
      <c r="B4" s="7" t="s">
        <v>64</v>
      </c>
      <c r="C4" s="7" t="s">
        <v>61</v>
      </c>
      <c r="D4" s="7" t="s">
        <v>61</v>
      </c>
      <c r="E4" s="7" t="s">
        <v>61</v>
      </c>
      <c r="F4" s="7" t="s">
        <v>61</v>
      </c>
      <c r="G4" s="7" t="s">
        <v>61</v>
      </c>
      <c r="H4" s="7" t="s">
        <v>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A3" sqref="A3:B3"/>
    </sheetView>
  </sheetViews>
  <sheetFormatPr defaultRowHeight="15" x14ac:dyDescent="0.25"/>
  <cols>
    <col min="1" max="1" width="40.28515625" customWidth="1"/>
    <col min="2" max="2" width="15.5703125" customWidth="1"/>
    <col min="3" max="3" width="21.85546875" customWidth="1"/>
    <col min="4" max="4" width="13.140625" customWidth="1"/>
    <col min="5" max="5" width="13.42578125" customWidth="1"/>
  </cols>
  <sheetData>
    <row r="1" spans="1:5" x14ac:dyDescent="0.25">
      <c r="A1" s="8"/>
      <c r="B1" s="5" t="s">
        <v>9</v>
      </c>
      <c r="C1" s="5" t="s">
        <v>10</v>
      </c>
      <c r="D1" s="5" t="s">
        <v>57</v>
      </c>
      <c r="E1" s="5" t="s">
        <v>11</v>
      </c>
    </row>
    <row r="2" spans="1:5" ht="70.5" customHeight="1" x14ac:dyDescent="0.25">
      <c r="A2" s="4" t="s">
        <v>56</v>
      </c>
      <c r="B2" s="22">
        <f>[3]Q1!H3</f>
        <v>587304.14999999991</v>
      </c>
      <c r="C2" s="9" t="s">
        <v>12</v>
      </c>
      <c r="D2" s="10"/>
      <c r="E2" s="3"/>
    </row>
    <row r="3" spans="1:5" ht="60" x14ac:dyDescent="0.25">
      <c r="A3" s="5" t="s">
        <v>63</v>
      </c>
      <c r="B3" s="7" t="s">
        <v>61</v>
      </c>
      <c r="C3" s="9" t="s">
        <v>13</v>
      </c>
      <c r="D3" s="10"/>
      <c r="E3" s="3"/>
    </row>
    <row r="4" spans="1:5" ht="30" x14ac:dyDescent="0.25">
      <c r="A4" s="8"/>
      <c r="B4" s="8"/>
      <c r="C4" s="9" t="s">
        <v>38</v>
      </c>
      <c r="D4" s="10"/>
      <c r="E4" s="3"/>
    </row>
    <row r="5" spans="1:5" ht="30" x14ac:dyDescent="0.25">
      <c r="A5" s="8"/>
      <c r="B5" s="8"/>
      <c r="C5" s="9" t="s">
        <v>14</v>
      </c>
      <c r="D5" s="10"/>
      <c r="E5" s="3"/>
    </row>
    <row r="6" spans="1:5" ht="30" x14ac:dyDescent="0.25">
      <c r="A6" s="8"/>
      <c r="B6" s="8"/>
      <c r="C6" s="9" t="s">
        <v>15</v>
      </c>
      <c r="D6" s="10"/>
      <c r="E6" s="3"/>
    </row>
    <row r="7" spans="1:5" ht="45" x14ac:dyDescent="0.25">
      <c r="A7" s="8"/>
      <c r="B7" s="8"/>
      <c r="C7" s="9" t="s">
        <v>16</v>
      </c>
      <c r="D7" s="10"/>
      <c r="E7" s="3"/>
    </row>
    <row r="8" spans="1:5" ht="30" x14ac:dyDescent="0.25">
      <c r="A8" s="8"/>
      <c r="B8" s="8"/>
      <c r="C8" s="9" t="s">
        <v>17</v>
      </c>
      <c r="D8" s="10"/>
      <c r="E8" s="3"/>
    </row>
    <row r="9" spans="1:5" x14ac:dyDescent="0.25">
      <c r="A9" s="8"/>
      <c r="B9" s="8"/>
      <c r="C9" s="9" t="s">
        <v>18</v>
      </c>
      <c r="D9" s="10"/>
      <c r="E9" s="3"/>
    </row>
    <row r="10" spans="1:5" ht="45" x14ac:dyDescent="0.25">
      <c r="A10" s="8"/>
      <c r="B10" s="8"/>
      <c r="C10" s="9" t="s">
        <v>33</v>
      </c>
      <c r="D10" s="10"/>
      <c r="E10" s="3"/>
    </row>
    <row r="11" spans="1:5" x14ac:dyDescent="0.25">
      <c r="A11" s="8"/>
      <c r="B11" s="8"/>
      <c r="C11" s="9" t="s">
        <v>19</v>
      </c>
      <c r="D11" s="10"/>
      <c r="E11" s="3"/>
    </row>
    <row r="12" spans="1:5" ht="30" x14ac:dyDescent="0.25">
      <c r="A12" s="8"/>
      <c r="B12" s="8"/>
      <c r="C12" s="9" t="s">
        <v>20</v>
      </c>
      <c r="D12" s="10"/>
      <c r="E12" s="3"/>
    </row>
    <row r="13" spans="1:5" ht="45" x14ac:dyDescent="0.25">
      <c r="A13" s="8"/>
      <c r="B13" s="8"/>
      <c r="C13" s="9" t="s">
        <v>21</v>
      </c>
      <c r="D13" s="10"/>
      <c r="E13" s="3"/>
    </row>
    <row r="14" spans="1:5" ht="30" x14ac:dyDescent="0.25">
      <c r="A14" s="8"/>
      <c r="B14" s="8"/>
      <c r="C14" s="9" t="s">
        <v>22</v>
      </c>
      <c r="D14" s="10"/>
      <c r="E14" s="3"/>
    </row>
    <row r="15" spans="1:5" ht="30" x14ac:dyDescent="0.25">
      <c r="A15" s="8"/>
      <c r="B15" s="8"/>
      <c r="C15" s="9" t="s">
        <v>23</v>
      </c>
      <c r="D15" s="10"/>
      <c r="E15" s="3"/>
    </row>
    <row r="16" spans="1:5" ht="30" x14ac:dyDescent="0.25">
      <c r="A16" s="8"/>
      <c r="B16" s="8"/>
      <c r="C16" s="9" t="s">
        <v>59</v>
      </c>
      <c r="D16" s="21">
        <v>587304.14999999991</v>
      </c>
      <c r="E16" s="20">
        <v>1</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election activeCell="B2" sqref="B2"/>
    </sheetView>
  </sheetViews>
  <sheetFormatPr defaultRowHeight="15" x14ac:dyDescent="0.25"/>
  <cols>
    <col min="1" max="1" width="62.42578125" style="8" customWidth="1"/>
    <col min="2" max="2" width="27.42578125" style="8" customWidth="1"/>
    <col min="3" max="16384" width="9.140625" style="8"/>
  </cols>
  <sheetData>
    <row r="1" spans="1:4" ht="30" x14ac:dyDescent="0.25">
      <c r="A1" s="10" t="s">
        <v>63</v>
      </c>
      <c r="B1" s="23" t="s">
        <v>66</v>
      </c>
    </row>
    <row r="2" spans="1:4" ht="45" x14ac:dyDescent="0.25">
      <c r="A2" s="4" t="s">
        <v>37</v>
      </c>
      <c r="B2" s="4" t="s">
        <v>24</v>
      </c>
      <c r="C2" s="5" t="s">
        <v>25</v>
      </c>
      <c r="D2" s="5" t="s">
        <v>26</v>
      </c>
    </row>
    <row r="3" spans="1:4" x14ac:dyDescent="0.25">
      <c r="B3" s="9" t="s">
        <v>27</v>
      </c>
      <c r="C3" s="10" t="s">
        <v>60</v>
      </c>
      <c r="D3" s="10"/>
    </row>
    <row r="4" spans="1:4" x14ac:dyDescent="0.25">
      <c r="B4" s="9" t="s">
        <v>28</v>
      </c>
      <c r="C4" s="10" t="s">
        <v>60</v>
      </c>
      <c r="D4" s="10"/>
    </row>
    <row r="5" spans="1:4" x14ac:dyDescent="0.25">
      <c r="B5" s="9" t="s">
        <v>34</v>
      </c>
      <c r="C5" s="10" t="s">
        <v>60</v>
      </c>
      <c r="D5" s="10"/>
    </row>
    <row r="6" spans="1:4" ht="16.5" customHeight="1" x14ac:dyDescent="0.25">
      <c r="B6" s="9" t="s">
        <v>29</v>
      </c>
      <c r="C6" s="10" t="s">
        <v>60</v>
      </c>
      <c r="D6" s="10"/>
    </row>
    <row r="7" spans="1:4" ht="30" x14ac:dyDescent="0.25">
      <c r="B7" s="9" t="s">
        <v>30</v>
      </c>
      <c r="C7" s="10" t="s">
        <v>60</v>
      </c>
      <c r="D7" s="10"/>
    </row>
    <row r="8" spans="1:4" x14ac:dyDescent="0.25">
      <c r="B8" s="9" t="s">
        <v>31</v>
      </c>
      <c r="C8" s="10"/>
      <c r="D8" s="10"/>
    </row>
    <row r="9" spans="1:4" x14ac:dyDescent="0.25">
      <c r="B9" s="9" t="s">
        <v>32</v>
      </c>
      <c r="C9" s="10" t="s">
        <v>60</v>
      </c>
      <c r="D9" s="10"/>
    </row>
    <row r="10" spans="1:4" x14ac:dyDescent="0.25">
      <c r="B10" s="9" t="s">
        <v>58</v>
      </c>
      <c r="C10" s="10"/>
      <c r="D10" s="10"/>
    </row>
    <row r="11" spans="1:4" ht="41.25" customHeight="1" x14ac:dyDescent="0.25">
      <c r="B11" s="28" t="s">
        <v>62</v>
      </c>
      <c r="C11" s="29"/>
      <c r="D11" s="30"/>
    </row>
    <row r="13" spans="1:4" ht="45" x14ac:dyDescent="0.25">
      <c r="A13" s="16" t="s">
        <v>39</v>
      </c>
      <c r="B13" s="25" t="s">
        <v>40</v>
      </c>
      <c r="C13" s="26"/>
      <c r="D13" s="27"/>
    </row>
    <row r="14" spans="1:4" x14ac:dyDescent="0.25">
      <c r="A14" s="17"/>
      <c r="B14" s="12"/>
      <c r="C14" s="18" t="s">
        <v>25</v>
      </c>
      <c r="D14" s="18" t="s">
        <v>26</v>
      </c>
    </row>
    <row r="15" spans="1:4" x14ac:dyDescent="0.25">
      <c r="B15" s="13" t="s">
        <v>41</v>
      </c>
      <c r="C15" s="14" t="s">
        <v>60</v>
      </c>
      <c r="D15" s="14"/>
    </row>
    <row r="16" spans="1:4" ht="45" x14ac:dyDescent="0.25">
      <c r="B16" s="13" t="s">
        <v>42</v>
      </c>
      <c r="C16" s="14" t="s">
        <v>60</v>
      </c>
      <c r="D16" s="14"/>
    </row>
    <row r="17" spans="2:4" ht="20.25" customHeight="1" x14ac:dyDescent="0.25">
      <c r="B17" s="25" t="s">
        <v>43</v>
      </c>
      <c r="C17" s="26"/>
      <c r="D17" s="27"/>
    </row>
    <row r="18" spans="2:4" x14ac:dyDescent="0.25">
      <c r="B18" s="15" t="s">
        <v>44</v>
      </c>
      <c r="C18" s="14" t="s">
        <v>60</v>
      </c>
      <c r="D18" s="14"/>
    </row>
    <row r="19" spans="2:4" x14ac:dyDescent="0.25">
      <c r="B19" s="15" t="s">
        <v>45</v>
      </c>
      <c r="C19" s="14" t="s">
        <v>60</v>
      </c>
      <c r="D19" s="14"/>
    </row>
    <row r="20" spans="2:4" ht="30" x14ac:dyDescent="0.25">
      <c r="B20" s="15" t="s">
        <v>46</v>
      </c>
      <c r="C20" s="14" t="s">
        <v>60</v>
      </c>
      <c r="D20" s="14"/>
    </row>
    <row r="21" spans="2:4" ht="34.5" customHeight="1" x14ac:dyDescent="0.25">
      <c r="B21" s="25" t="s">
        <v>47</v>
      </c>
      <c r="C21" s="26"/>
      <c r="D21" s="27"/>
    </row>
    <row r="22" spans="2:4" x14ac:dyDescent="0.25">
      <c r="B22" s="15" t="s">
        <v>48</v>
      </c>
      <c r="C22" s="14" t="s">
        <v>60</v>
      </c>
      <c r="D22" s="14"/>
    </row>
    <row r="23" spans="2:4" ht="30" x14ac:dyDescent="0.25">
      <c r="B23" s="15" t="s">
        <v>49</v>
      </c>
      <c r="C23" s="14" t="s">
        <v>60</v>
      </c>
      <c r="D23" s="14"/>
    </row>
    <row r="24" spans="2:4" ht="30" x14ac:dyDescent="0.25">
      <c r="B24" s="15" t="s">
        <v>50</v>
      </c>
      <c r="C24" s="14" t="s">
        <v>60</v>
      </c>
      <c r="D24" s="14"/>
    </row>
    <row r="25" spans="2:4" ht="21" customHeight="1" x14ac:dyDescent="0.25">
      <c r="B25" s="25" t="s">
        <v>51</v>
      </c>
      <c r="C25" s="26"/>
      <c r="D25" s="27"/>
    </row>
    <row r="26" spans="2:4" x14ac:dyDescent="0.25">
      <c r="B26" s="15" t="s">
        <v>52</v>
      </c>
      <c r="C26" s="14" t="s">
        <v>60</v>
      </c>
      <c r="D26" s="14"/>
    </row>
    <row r="27" spans="2:4" x14ac:dyDescent="0.25">
      <c r="B27" s="15" t="s">
        <v>53</v>
      </c>
      <c r="C27" s="14" t="s">
        <v>60</v>
      </c>
      <c r="D27" s="14"/>
    </row>
    <row r="28" spans="2:4" ht="30" x14ac:dyDescent="0.25">
      <c r="B28" s="13" t="s">
        <v>54</v>
      </c>
      <c r="C28" s="14" t="s">
        <v>60</v>
      </c>
      <c r="D28" s="14"/>
    </row>
    <row r="29" spans="2:4" x14ac:dyDescent="0.25">
      <c r="B29" s="11"/>
    </row>
  </sheetData>
  <mergeCells count="5">
    <mergeCell ref="B17:D17"/>
    <mergeCell ref="B13:D13"/>
    <mergeCell ref="B21:D21"/>
    <mergeCell ref="B25:D25"/>
    <mergeCell ref="B11:D1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Nation xmlns="47ae7bad-7cdc-4b29-b205-0a10c1e17a67">
      <Value>England</Value>
    </Nation>
    <Policy_x0020_Issues xmlns="47ae7bad-7cdc-4b29-b205-0a10c1e17a67">
      <Value>17</Value>
    </Policy_x0020_Issues>
    <Year xmlns="47ae7bad-7cdc-4b29-b205-0a10c1e17a67" xsi:nil="true"/>
    <ibaeb117a2e443b4a79451f1774477b0 xmlns="4962a674-d2c0-4423-af6f-36eae4b71c17">
      <Terms xmlns="http://schemas.microsoft.com/office/infopath/2007/PartnerControls"/>
    </ibaeb117a2e443b4a79451f1774477b0>
    <TaxCatchAll xmlns="4962a674-d2c0-4423-af6f-36eae4b71c17"/>
    <Quarter xmlns="47ae7bad-7cdc-4b29-b205-0a10c1e17a67" xsi:nil="true"/>
    <SharedWithUsers xmlns="47ae7bad-7cdc-4b29-b205-0a10c1e17a67">
      <UserInfo>
        <DisplayName>Hannah Gousy</DisplayName>
        <AccountId>56</AccountId>
        <AccountType/>
      </UserInfo>
      <UserInfo>
        <DisplayName>Francesca Albanese</DisplayName>
        <AccountId>55</AccountId>
        <AccountType/>
      </UserInfo>
      <UserInfo>
        <DisplayName>Karen Grunhut</DisplayName>
        <AccountId>142</AccountId>
        <AccountType/>
      </UserInfo>
      <UserInfo>
        <DisplayName>Nick Morris</DisplayName>
        <AccountId>735</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a860cccc-d6c3-4f13-a929-dff30c4eb155" ContentTypeId="0x01010083B6874506B48F4EA8BEAFE949830290" PreviousValue="false"/>
</file>

<file path=customXml/item4.xml><?xml version="1.0" encoding="utf-8"?>
<?mso-contentType ?>
<customXsn xmlns="http://schemas.microsoft.com/office/2006/metadata/customXsn">
  <xsnLocation>https://crisisuk.sharepoint.com/sites/contentTypeHub/_cts/Crisis Document/885e71ddb621dff4customXsn.xsn</xsnLocation>
  <cached>True</cached>
  <openByDefault>False</openByDefault>
  <xsnScope>https://crisisuk.sharepoint.com/sites/contentTypeHub</xsnScope>
</customXsn>
</file>

<file path=customXml/item5.xml><?xml version="1.0" encoding="utf-8"?>
<ct:contentTypeSchema xmlns:ct="http://schemas.microsoft.com/office/2006/metadata/contentType" xmlns:ma="http://schemas.microsoft.com/office/2006/metadata/properties/metaAttributes" ct:_="" ma:_="" ma:contentTypeName="Statistics Document" ma:contentTypeID="0x01010083B6874506B48F4EA8BEAFE94983029000E19D25A7DA137A48A8B263595826D17E00D0CBD8950E987F428B1ED01816154ED5" ma:contentTypeVersion="8" ma:contentTypeDescription="" ma:contentTypeScope="" ma:versionID="c297163a5f693451bde40f0aa1c4be46">
  <xsd:schema xmlns:xsd="http://www.w3.org/2001/XMLSchema" xmlns:xs="http://www.w3.org/2001/XMLSchema" xmlns:p="http://schemas.microsoft.com/office/2006/metadata/properties" xmlns:ns2="4962a674-d2c0-4423-af6f-36eae4b71c17" xmlns:ns3="47ae7bad-7cdc-4b29-b205-0a10c1e17a67" xmlns:ns4="3c85e9f1-3381-45b7-a42d-1f6d8aa04704" targetNamespace="http://schemas.microsoft.com/office/2006/metadata/properties" ma:root="true" ma:fieldsID="64874395e445e11890c43c795250a00a" ns2:_="" ns3:_="" ns4:_="">
    <xsd:import namespace="4962a674-d2c0-4423-af6f-36eae4b71c17"/>
    <xsd:import namespace="47ae7bad-7cdc-4b29-b205-0a10c1e17a67"/>
    <xsd:import namespace="3c85e9f1-3381-45b7-a42d-1f6d8aa04704"/>
    <xsd:element name="properties">
      <xsd:complexType>
        <xsd:sequence>
          <xsd:element name="documentManagement">
            <xsd:complexType>
              <xsd:all>
                <xsd:element ref="ns2:ibaeb117a2e443b4a79451f1774477b0" minOccurs="0"/>
                <xsd:element ref="ns2:TaxCatchAll" minOccurs="0"/>
                <xsd:element ref="ns2:TaxCatchAllLabel" minOccurs="0"/>
                <xsd:element ref="ns3:Policy_x0020_Issues" minOccurs="0"/>
                <xsd:element ref="ns3:Nation" minOccurs="0"/>
                <xsd:element ref="ns3:Year" minOccurs="0"/>
                <xsd:element ref="ns3:Quarter" minOccurs="0"/>
                <xsd:element ref="ns3:SharedWithUsers" minOccurs="0"/>
                <xsd:element ref="ns3:SharedWithDetails"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62a674-d2c0-4423-af6f-36eae4b71c17" elementFormDefault="qualified">
    <xsd:import namespace="http://schemas.microsoft.com/office/2006/documentManagement/types"/>
    <xsd:import namespace="http://schemas.microsoft.com/office/infopath/2007/PartnerControls"/>
    <xsd:element name="ibaeb117a2e443b4a79451f1774477b0" ma:index="8" nillable="true" ma:taxonomy="true" ma:internalName="ibaeb117a2e443b4a79451f1774477b0" ma:taxonomyFieldName="Office_x0020_Location" ma:displayName="Office Location" ma:readOnly="false" ma:default="" ma:fieldId="{2baeb117-a2e4-43b4-a794-51f1774477b0}" ma:sspId="a860cccc-d6c3-4f13-a929-dff30c4eb155" ma:termSetId="1c217d42-12c5-4de0-b74f-f5c5e06ea13c"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15f3622-287a-4e7f-a037-9bee504e41ed}" ma:internalName="TaxCatchAll" ma:showField="CatchAllData" ma:web="47ae7bad-7cdc-4b29-b205-0a10c1e17a67">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15f3622-287a-4e7f-a037-9bee504e41ed}" ma:internalName="TaxCatchAllLabel" ma:readOnly="true" ma:showField="CatchAllDataLabel" ma:web="47ae7bad-7cdc-4b29-b205-0a10c1e17a6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7ae7bad-7cdc-4b29-b205-0a10c1e17a67" elementFormDefault="qualified">
    <xsd:import namespace="http://schemas.microsoft.com/office/2006/documentManagement/types"/>
    <xsd:import namespace="http://schemas.microsoft.com/office/infopath/2007/PartnerControls"/>
    <xsd:element name="Policy_x0020_Issues" ma:index="12" nillable="true" ma:displayName="Policy Issues" ma:list="{7d52a294-8fc2-4345-8415-b26421dc47d0}" ma:internalName="Policy_x0020_Issues" ma:showField="Title" ma:web="47ae7bad-7cdc-4b29-b205-0a10c1e17a67">
      <xsd:complexType>
        <xsd:complexContent>
          <xsd:extension base="dms:MultiChoiceLookup">
            <xsd:sequence>
              <xsd:element name="Value" type="dms:Lookup" maxOccurs="unbounded" minOccurs="0" nillable="true"/>
            </xsd:sequence>
          </xsd:extension>
        </xsd:complexContent>
      </xsd:complexType>
    </xsd:element>
    <xsd:element name="Nation" ma:index="13" nillable="true" ma:displayName="Nation" ma:internalName="Nation">
      <xsd:complexType>
        <xsd:complexContent>
          <xsd:extension base="dms:MultiChoice">
            <xsd:sequence>
              <xsd:element name="Value" maxOccurs="unbounded" minOccurs="0" nillable="true">
                <xsd:simpleType>
                  <xsd:restriction base="dms:Choice">
                    <xsd:enumeration value="England"/>
                    <xsd:enumeration value="Scotland"/>
                    <xsd:enumeration value="Wales"/>
                    <xsd:enumeration value="Northern Ireland"/>
                    <xsd:enumeration value="All"/>
                  </xsd:restriction>
                </xsd:simpleType>
              </xsd:element>
            </xsd:sequence>
          </xsd:extension>
        </xsd:complexContent>
      </xsd:complexType>
    </xsd:element>
    <xsd:element name="Year" ma:index="14" nillable="true" ma:displayName="Year" ma:internalName="Year">
      <xsd:simpleType>
        <xsd:restriction base="dms:Text">
          <xsd:maxLength value="255"/>
        </xsd:restriction>
      </xsd:simpleType>
    </xsd:element>
    <xsd:element name="Quarter" ma:index="15" nillable="true" ma:displayName="Quarter" ma:format="Dropdown" ma:internalName="Quarter">
      <xsd:simpleType>
        <xsd:restriction base="dms:Choice">
          <xsd:enumeration value="Q1"/>
          <xsd:enumeration value="Q2"/>
          <xsd:enumeration value="Q3"/>
          <xsd:enumeration value="Q4"/>
        </xsd:restriction>
      </xsd:simpleType>
    </xsd:element>
    <xsd:element name="SharedWithUsers" ma:index="1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c85e9f1-3381-45b7-a42d-1f6d8aa04704" elementFormDefault="qualified">
    <xsd:import namespace="http://schemas.microsoft.com/office/2006/documentManagement/types"/>
    <xsd:import namespace="http://schemas.microsoft.com/office/infopath/2007/PartnerControls"/>
    <xsd:element name="MediaServiceMetadata" ma:index="18" nillable="true" ma:displayName="MediaServiceMetadata" ma:description="" ma:hidden="true" ma:internalName="MediaServiceMetadata" ma:readOnly="true">
      <xsd:simpleType>
        <xsd:restriction base="dms:Note"/>
      </xsd:simpleType>
    </xsd:element>
    <xsd:element name="MediaServiceFastMetadata" ma:index="19"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46EA65-8DF8-4EF5-B209-D706D563F3FE}">
  <ds:schemaRefs>
    <ds:schemaRef ds:uri="47ae7bad-7cdc-4b29-b205-0a10c1e17a67"/>
    <ds:schemaRef ds:uri="http://purl.org/dc/dcmitype/"/>
    <ds:schemaRef ds:uri="http://purl.org/dc/terms/"/>
    <ds:schemaRef ds:uri="4962a674-d2c0-4423-af6f-36eae4b71c17"/>
    <ds:schemaRef ds:uri="http://www.w3.org/XML/1998/namespace"/>
    <ds:schemaRef ds:uri="http://purl.org/dc/elements/1.1/"/>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3c85e9f1-3381-45b7-a42d-1f6d8aa04704"/>
  </ds:schemaRefs>
</ds:datastoreItem>
</file>

<file path=customXml/itemProps2.xml><?xml version="1.0" encoding="utf-8"?>
<ds:datastoreItem xmlns:ds="http://schemas.openxmlformats.org/officeDocument/2006/customXml" ds:itemID="{31598787-CB25-410E-AB7F-CFEB61FDD323}">
  <ds:schemaRefs>
    <ds:schemaRef ds:uri="http://schemas.microsoft.com/sharepoint/v3/contenttype/forms"/>
  </ds:schemaRefs>
</ds:datastoreItem>
</file>

<file path=customXml/itemProps3.xml><?xml version="1.0" encoding="utf-8"?>
<ds:datastoreItem xmlns:ds="http://schemas.openxmlformats.org/officeDocument/2006/customXml" ds:itemID="{7F443B64-B8F2-4E51-9712-03B10C95F4AB}">
  <ds:schemaRefs>
    <ds:schemaRef ds:uri="Microsoft.SharePoint.Taxonomy.ContentTypeSync"/>
  </ds:schemaRefs>
</ds:datastoreItem>
</file>

<file path=customXml/itemProps4.xml><?xml version="1.0" encoding="utf-8"?>
<ds:datastoreItem xmlns:ds="http://schemas.openxmlformats.org/officeDocument/2006/customXml" ds:itemID="{F9B7875E-E9EB-4F4E-BEF9-3A7E03583C79}">
  <ds:schemaRefs>
    <ds:schemaRef ds:uri="http://schemas.microsoft.com/office/2006/metadata/customXsn"/>
  </ds:schemaRefs>
</ds:datastoreItem>
</file>

<file path=customXml/itemProps5.xml><?xml version="1.0" encoding="utf-8"?>
<ds:datastoreItem xmlns:ds="http://schemas.openxmlformats.org/officeDocument/2006/customXml" ds:itemID="{6A3E5DC4-7755-45F7-BC68-53A2293B72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62a674-d2c0-4423-af6f-36eae4b71c17"/>
    <ds:schemaRef ds:uri="47ae7bad-7cdc-4b29-b205-0a10c1e17a67"/>
    <ds:schemaRef ds:uri="3c85e9f1-3381-45b7-a42d-1f6d8aa047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Q1</vt:lpstr>
      <vt:lpstr>Q2</vt:lpstr>
      <vt:lpstr>Q3</vt:lpstr>
      <vt:lpstr>Q4</vt:lpstr>
      <vt:lpstr>Q5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Sanders</dc:creator>
  <cp:lastModifiedBy>Tracy Loach</cp:lastModifiedBy>
  <dcterms:created xsi:type="dcterms:W3CDTF">2018-02-09T10:17:55Z</dcterms:created>
  <dcterms:modified xsi:type="dcterms:W3CDTF">2018-04-04T13:02:04Z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0x01010083B6874506B48F4EA8BEAFE94983029000E19D25A7DA137A48A8B263595826D17E00D0CBD8950E987F428B1ED01816154ED5</vt:lpwstr>
  </property>
  <property fmtid="{D5CDD505-2E9C-101B-9397-08002B2CF9AE}" pid="3" name="Office Location">
    <vt:lpwstr/>
  </property>
</Properties>
</file>