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vs-data3\educ\EDUC\shared\ADM EXCL SEN\School organisation\SCHOOL ORGANISATION TEAM\0 Ed\"/>
    </mc:Choice>
  </mc:AlternateContent>
  <xr:revisionPtr revIDLastSave="0" documentId="13_ncr:1_{B220A428-4944-46E2-9ED5-53A54195061E}" xr6:coauthVersionLast="44" xr6:coauthVersionMax="44" xr10:uidLastSave="{00000000-0000-0000-0000-000000000000}"/>
  <bookViews>
    <workbookView xWindow="-120" yWindow="-120" windowWidth="29040" windowHeight="15840" xr2:uid="{E51D09D8-37CE-4E95-AF91-27FC61096780}"/>
  </bookViews>
  <sheets>
    <sheet name="Q1 Vacancies at 30 Nov 2020" sheetId="1" r:id="rId1"/>
    <sheet name="Q2 Waiting list numbers" sheetId="2" r:id="rId2"/>
    <sheet name="Q2 1st position on waiting list" sheetId="3" r:id="rId3"/>
    <sheet name="Q3 Oct 2017 census" sheetId="11" r:id="rId4"/>
    <sheet name="Q3 Jan 2018 census" sheetId="6" r:id="rId5"/>
    <sheet name="Q3 May 2018 census" sheetId="8" r:id="rId6"/>
    <sheet name="Q3 Oct 2018 census" sheetId="10" r:id="rId7"/>
    <sheet name="Q3 Jan 2019 census" sheetId="5" r:id="rId8"/>
    <sheet name="Q3 May 2019 census" sheetId="7" r:id="rId9"/>
    <sheet name="Q3 Oct 2019 census" sheetId="9" r:id="rId10"/>
    <sheet name="Q3 Jan 2020 census" sheetId="4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geData">[1]AgeData!$A$4:$AA$154</definedName>
    <definedName name="genderselect" localSheetId="4">'[2]Secondary Maintained by NCY'!$C$3</definedName>
    <definedName name="genderselect" localSheetId="7">'[3]Secondary Maintained by NCY'!$C$3</definedName>
    <definedName name="genderselect" localSheetId="10">'[1]Secondary Maintained by NCY'!$C$3</definedName>
    <definedName name="genderselect" localSheetId="5">'[4]Secondary Maintained by NCY'!$C$3</definedName>
    <definedName name="genderselect" localSheetId="8">'[5]Secondary Maintained by NCY'!$C$3</definedName>
    <definedName name="genderselect" localSheetId="3">'[6]Secondary Maintained by NCY'!$C$3</definedName>
    <definedName name="genderselect" localSheetId="6">'[7]Secondary Maintained by NCY'!$C$3</definedName>
    <definedName name="genderselect" localSheetId="9">'[8]Secondary Maintained by NCY'!$C$3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4" l="1"/>
</calcChain>
</file>

<file path=xl/sharedStrings.xml><?xml version="1.0" encoding="utf-8"?>
<sst xmlns="http://schemas.openxmlformats.org/spreadsheetml/2006/main" count="522" uniqueCount="102">
  <si>
    <t>DFE</t>
  </si>
  <si>
    <t>SECONDARY</t>
  </si>
  <si>
    <t>NCY7</t>
  </si>
  <si>
    <t>NCY8</t>
  </si>
  <si>
    <t>NCY9</t>
  </si>
  <si>
    <t>NCY10</t>
  </si>
  <si>
    <t>NCY11</t>
  </si>
  <si>
    <t>Total available</t>
  </si>
  <si>
    <t>Avanti Fields Free School</t>
  </si>
  <si>
    <t>4270</t>
  </si>
  <si>
    <t xml:space="preserve">Babington Community </t>
  </si>
  <si>
    <t>4242</t>
  </si>
  <si>
    <t>Beaumont Leys School</t>
  </si>
  <si>
    <t>Castle Mead</t>
  </si>
  <si>
    <t>4205</t>
  </si>
  <si>
    <t>Crown Hills Communit</t>
  </si>
  <si>
    <t>4721</t>
  </si>
  <si>
    <t>English Martyrs Cath</t>
  </si>
  <si>
    <t>4274</t>
  </si>
  <si>
    <t xml:space="preserve">Fullhurst Community </t>
  </si>
  <si>
    <t>4249</t>
  </si>
  <si>
    <t>Orchard Mead Academy</t>
  </si>
  <si>
    <t>4251</t>
  </si>
  <si>
    <t>Judgemeadow Communit</t>
  </si>
  <si>
    <t>4000</t>
  </si>
  <si>
    <t>Madani Boys School</t>
  </si>
  <si>
    <t>4724</t>
  </si>
  <si>
    <t>Madani Girls School</t>
  </si>
  <si>
    <t>4267</t>
  </si>
  <si>
    <t>4005</t>
  </si>
  <si>
    <t>4244</t>
  </si>
  <si>
    <t>Rushey Mead Academy</t>
  </si>
  <si>
    <t>4232</t>
  </si>
  <si>
    <t>4250</t>
  </si>
  <si>
    <t>Soar Valley College</t>
  </si>
  <si>
    <t>4723</t>
  </si>
  <si>
    <t>4273</t>
  </si>
  <si>
    <t>4246</t>
  </si>
  <si>
    <t>The Lancaster School</t>
  </si>
  <si>
    <t>6905</t>
  </si>
  <si>
    <t>Distance</t>
  </si>
  <si>
    <t>Catchment</t>
  </si>
  <si>
    <t>Sibling</t>
  </si>
  <si>
    <t>N/A</t>
  </si>
  <si>
    <t>Medical</t>
  </si>
  <si>
    <t>New College Leicester</t>
  </si>
  <si>
    <t>Moat Community College</t>
  </si>
  <si>
    <t xml:space="preserve">Sir Jonathan North </t>
  </si>
  <si>
    <t xml:space="preserve">St Paul's Catholic </t>
  </si>
  <si>
    <t>The City of Leicester</t>
  </si>
  <si>
    <t>Tudor Grange Samworth</t>
  </si>
  <si>
    <t>1st position on waiting list - oversubscription criteria and distance</t>
  </si>
  <si>
    <t>Oversubscription criteria NCY7</t>
  </si>
  <si>
    <t>Distance NCY7</t>
  </si>
  <si>
    <t>Oversubscription criteria NCY8</t>
  </si>
  <si>
    <t>Distance NCY8</t>
  </si>
  <si>
    <t>Oversubscription criteria NCY9</t>
  </si>
  <si>
    <t>Distance NCY9</t>
  </si>
  <si>
    <t>Oversubscription criteria NCY10</t>
  </si>
  <si>
    <t>Distance NCY10</t>
  </si>
  <si>
    <t>Oversubscription criteria NCY11</t>
  </si>
  <si>
    <t>Distance NCY11</t>
  </si>
  <si>
    <t>Numbers on waiting lists for each year group</t>
  </si>
  <si>
    <t>DfE No.</t>
  </si>
  <si>
    <t>School</t>
  </si>
  <si>
    <t>Total</t>
  </si>
  <si>
    <t>Avanti Fields School</t>
  </si>
  <si>
    <t>Babington Academy</t>
  </si>
  <si>
    <t>Castle Mead Academy</t>
  </si>
  <si>
    <t>Crown Hills Community College</t>
  </si>
  <si>
    <t>English Martyrs Catholic School</t>
  </si>
  <si>
    <t>Fullhurst Community College</t>
  </si>
  <si>
    <t>Judgemeadow Community College</t>
  </si>
  <si>
    <t>Madani Girls' School</t>
  </si>
  <si>
    <t>Sir Jonathan North College</t>
  </si>
  <si>
    <t>Saint Paul's Catholic School</t>
  </si>
  <si>
    <t>The City of Leicester College</t>
  </si>
  <si>
    <t>The Lancaster Academy</t>
  </si>
  <si>
    <t>Tudor Grange Samworth Academy, A C of  E School</t>
  </si>
  <si>
    <t>English Martyrs' Catholic School, A Voluntary Academy</t>
  </si>
  <si>
    <t>Hamilton Academy</t>
  </si>
  <si>
    <t>Sir Jonathan North Community College</t>
  </si>
  <si>
    <t>St Paul's Catholic School, a Voluntary Academy</t>
  </si>
  <si>
    <t>Tudor Grange Samworth Academy</t>
  </si>
  <si>
    <t>St Paul's Catholic School</t>
  </si>
  <si>
    <t>Number on Roll (NOR) by National Curriculum Year (NCY) by Gender</t>
  </si>
  <si>
    <t>Spring (January) 2020 School Census</t>
  </si>
  <si>
    <t>Autumn (October) 2019 School Census</t>
  </si>
  <si>
    <t>Autumn (October) 2018 School Census</t>
  </si>
  <si>
    <t>Autumn (October) 2017 School Census</t>
  </si>
  <si>
    <t>Spring (January) 2018 School Census</t>
  </si>
  <si>
    <t>Spring (January) 2019 School Census</t>
  </si>
  <si>
    <t>Summer (May) 2019 School Census</t>
  </si>
  <si>
    <t>Summer (May) 2018 School Census</t>
  </si>
  <si>
    <t>All  Secondary aged pupils (excluding special schools)</t>
  </si>
  <si>
    <t>All Secondary aged pupils (excluding special schools)</t>
  </si>
  <si>
    <t>Vacant secondary school places at 30 November 2020</t>
  </si>
  <si>
    <t>Compile own waiting lists:</t>
  </si>
  <si>
    <t>Madani Boys’ School</t>
  </si>
  <si>
    <t>Madani Girls’ School</t>
  </si>
  <si>
    <t>St Paul’s Catholic School</t>
  </si>
  <si>
    <t>N.B. Some schools have spaces restricted to new to city arrivals only, so may show waiting lists and vacancies concurrently.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</si>
</sst>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22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1"/>
        <bgColor indexed="25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25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7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top"/>
      <protection hidden="1"/>
    </xf>
    <xf numFmtId="0" fontId="0" fillId="5" borderId="2" xfId="0" applyFill="1" applyBorder="1" applyAlignment="1" applyProtection="1">
      <alignment vertical="top"/>
      <protection hidden="1"/>
    </xf>
    <xf numFmtId="164" fontId="4" fillId="0" borderId="2" xfId="0" applyNumberFormat="1" applyFont="1" applyBorder="1" applyAlignment="1" applyProtection="1">
      <alignment horizontal="center" vertical="top"/>
      <protection hidden="1"/>
    </xf>
    <xf numFmtId="164" fontId="6" fillId="0" borderId="2" xfId="0" applyNumberFormat="1" applyFont="1" applyBorder="1" applyAlignment="1" applyProtection="1">
      <alignment horizontal="center" vertical="top"/>
      <protection hidden="1"/>
    </xf>
    <xf numFmtId="0" fontId="0" fillId="0" borderId="0" xfId="0" applyAlignment="1">
      <alignment vertical="top"/>
    </xf>
    <xf numFmtId="0" fontId="0" fillId="0" borderId="2" xfId="0" applyBorder="1" applyAlignment="1" applyProtection="1">
      <alignment vertical="top"/>
      <protection hidden="1"/>
    </xf>
    <xf numFmtId="0" fontId="0" fillId="6" borderId="2" xfId="0" applyFill="1" applyBorder="1" applyAlignment="1" applyProtection="1">
      <alignment vertical="top"/>
      <protection hidden="1"/>
    </xf>
    <xf numFmtId="0" fontId="6" fillId="5" borderId="2" xfId="0" applyFont="1" applyFill="1" applyBorder="1" applyAlignment="1" applyProtection="1">
      <alignment vertical="top"/>
      <protection hidden="1"/>
    </xf>
    <xf numFmtId="0" fontId="0" fillId="0" borderId="2" xfId="0" applyBorder="1" applyAlignment="1">
      <alignment vertical="top"/>
    </xf>
    <xf numFmtId="0" fontId="0" fillId="7" borderId="2" xfId="0" applyFill="1" applyBorder="1" applyAlignment="1" applyProtection="1">
      <alignment vertical="top"/>
      <protection hidden="1"/>
    </xf>
    <xf numFmtId="0" fontId="7" fillId="8" borderId="0" xfId="0" applyFont="1" applyFill="1" applyAlignment="1" applyProtection="1">
      <alignment horizontal="left" vertical="top"/>
      <protection hidden="1"/>
    </xf>
    <xf numFmtId="0" fontId="0" fillId="8" borderId="0" xfId="0" applyFill="1" applyAlignment="1" applyProtection="1">
      <alignment vertical="top"/>
      <protection hidden="1"/>
    </xf>
    <xf numFmtId="0" fontId="0" fillId="9" borderId="0" xfId="0" applyFill="1" applyAlignment="1" applyProtection="1">
      <alignment horizontal="center" vertical="top"/>
      <protection hidden="1"/>
    </xf>
    <xf numFmtId="0" fontId="0" fillId="10" borderId="0" xfId="0" applyFill="1" applyAlignment="1" applyProtection="1">
      <alignment horizontal="center" vertical="top"/>
      <protection hidden="1"/>
    </xf>
    <xf numFmtId="0" fontId="0" fillId="10" borderId="0" xfId="0" applyFill="1" applyAlignment="1" applyProtection="1">
      <alignment vertical="top"/>
      <protection hidden="1"/>
    </xf>
    <xf numFmtId="0" fontId="8" fillId="3" borderId="0" xfId="0" applyFont="1" applyFill="1" applyAlignment="1" applyProtection="1">
      <alignment vertical="top"/>
      <protection hidden="1"/>
    </xf>
    <xf numFmtId="0" fontId="4" fillId="9" borderId="0" xfId="0" applyFont="1" applyFill="1" applyAlignment="1" applyProtection="1">
      <alignment horizontal="left" vertical="top"/>
      <protection hidden="1"/>
    </xf>
    <xf numFmtId="0" fontId="1" fillId="2" borderId="1" xfId="1"/>
    <xf numFmtId="0" fontId="1" fillId="2" borderId="1" xfId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0" xfId="0" applyFill="1"/>
    <xf numFmtId="0" fontId="0" fillId="0" borderId="0" xfId="0" applyFill="1" applyBorder="1" applyAlignment="1">
      <alignment horizontal="left"/>
    </xf>
  </cellXfs>
  <cellStyles count="2">
    <cellStyle name="Check Cell" xfId="1" builtinId="23"/>
    <cellStyle name="Normal" xfId="0" builtinId="0"/>
  </cellStyles>
  <dxfs count="184"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nsus%20data/Jan%202020%20censu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ensus%20data/Jan%202018%20censu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ensus%20data/Jan%202019%20censu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ensus%20data/May%202018%20censu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ensus%20data/May%202019%20censu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Census%20data/Oct%202017%20censu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ensus%20data/Oct%202018%20censu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Census%20data/Oct%202019%20cens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geData"/>
      <sheetName val="NCYData"/>
      <sheetName val="regData"/>
      <sheetName val="Detailed Summary"/>
      <sheetName val="Summary-All Maintained Pupils"/>
      <sheetName val="Primary Maintained by Age"/>
      <sheetName val="Secondary Maintained by Age"/>
      <sheetName val="All Special schools by Age"/>
      <sheetName val="Primary Maintained by NCY"/>
      <sheetName val="Secondary Maintained by NCY"/>
      <sheetName val="All Special schools by NCY"/>
      <sheetName val="Primary by Age"/>
      <sheetName val="Primary NCY"/>
      <sheetName val="Secondary by Age"/>
      <sheetName val="Secondary NCY"/>
      <sheetName val="Special by Age"/>
      <sheetName val="Special NCY"/>
      <sheetName val="Academy by Age"/>
      <sheetName val="Academy NCY"/>
      <sheetName val="Primary Academy by Age"/>
      <sheetName val="Primary Academy by NCY"/>
      <sheetName val="Secondary Academy by Age"/>
      <sheetName val="Secondary Academy by NCY"/>
      <sheetName val="Special Academy by Age"/>
      <sheetName val="Special Academy by NCY"/>
      <sheetName val="PRU by Age"/>
      <sheetName val="PRU by NCY"/>
      <sheetName val="CHS by Age"/>
      <sheetName val="Primary LA Maintained"/>
      <sheetName val="Secondary LA Maintained"/>
      <sheetName val="Special LA Maintained"/>
      <sheetName val="Voluntary Aided"/>
      <sheetName val="Primary by Reg Type"/>
      <sheetName val="Secondary by Reg Type"/>
      <sheetName val="Special by Reg Type"/>
      <sheetName val="Academy by Reg Type"/>
      <sheetName val="PRU by Reg Type"/>
    </sheetNames>
    <sheetDataSet>
      <sheetData sheetId="0"/>
      <sheetData sheetId="1">
        <row r="4">
          <cell r="A4" t="str">
            <v>2385</v>
          </cell>
          <cell r="B4" t="str">
            <v>Alderman Richard Hallam Primary School</v>
          </cell>
          <cell r="C4">
            <v>879</v>
          </cell>
          <cell r="D4">
            <v>5</v>
          </cell>
          <cell r="E4">
            <v>59</v>
          </cell>
          <cell r="F4">
            <v>104</v>
          </cell>
          <cell r="G4">
            <v>120</v>
          </cell>
          <cell r="H4">
            <v>119</v>
          </cell>
          <cell r="I4">
            <v>120</v>
          </cell>
          <cell r="J4">
            <v>118</v>
          </cell>
          <cell r="K4">
            <v>119</v>
          </cell>
          <cell r="L4">
            <v>115</v>
          </cell>
          <cell r="M4">
            <v>0</v>
          </cell>
          <cell r="N4">
            <v>711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23</v>
          </cell>
          <cell r="Z4">
            <v>5</v>
          </cell>
          <cell r="AA4">
            <v>0</v>
          </cell>
        </row>
        <row r="5">
          <cell r="A5" t="str">
            <v>3435</v>
          </cell>
          <cell r="B5" t="str">
            <v>Avenue Primary School</v>
          </cell>
          <cell r="C5">
            <v>551</v>
          </cell>
          <cell r="D5">
            <v>0</v>
          </cell>
          <cell r="E5">
            <v>34</v>
          </cell>
          <cell r="F5">
            <v>73</v>
          </cell>
          <cell r="G5">
            <v>73</v>
          </cell>
          <cell r="H5">
            <v>72</v>
          </cell>
          <cell r="I5">
            <v>76</v>
          </cell>
          <cell r="J5">
            <v>74</v>
          </cell>
          <cell r="K5">
            <v>78</v>
          </cell>
          <cell r="L5">
            <v>71</v>
          </cell>
          <cell r="M5">
            <v>0</v>
          </cell>
          <cell r="N5">
            <v>444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14</v>
          </cell>
          <cell r="Z5">
            <v>0</v>
          </cell>
          <cell r="AA5">
            <v>0</v>
          </cell>
        </row>
        <row r="6">
          <cell r="A6" t="str">
            <v>2320</v>
          </cell>
          <cell r="B6" t="str">
            <v>Barley Croft Primary School</v>
          </cell>
          <cell r="C6">
            <v>350</v>
          </cell>
          <cell r="D6">
            <v>3</v>
          </cell>
          <cell r="E6">
            <v>32</v>
          </cell>
          <cell r="F6">
            <v>44</v>
          </cell>
          <cell r="G6">
            <v>44</v>
          </cell>
          <cell r="H6">
            <v>43</v>
          </cell>
          <cell r="I6">
            <v>45</v>
          </cell>
          <cell r="J6">
            <v>45</v>
          </cell>
          <cell r="K6">
            <v>49</v>
          </cell>
          <cell r="L6">
            <v>45</v>
          </cell>
          <cell r="M6">
            <v>0</v>
          </cell>
          <cell r="N6">
            <v>271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14</v>
          </cell>
          <cell r="Z6">
            <v>3</v>
          </cell>
          <cell r="AA6">
            <v>0</v>
          </cell>
        </row>
        <row r="7">
          <cell r="A7" t="str">
            <v>2363</v>
          </cell>
          <cell r="B7" t="str">
            <v>Beaumont Lodge Primary School</v>
          </cell>
          <cell r="C7">
            <v>228</v>
          </cell>
          <cell r="D7">
            <v>6</v>
          </cell>
          <cell r="E7">
            <v>16</v>
          </cell>
          <cell r="F7">
            <v>30</v>
          </cell>
          <cell r="G7">
            <v>30</v>
          </cell>
          <cell r="H7">
            <v>31</v>
          </cell>
          <cell r="I7">
            <v>31</v>
          </cell>
          <cell r="J7">
            <v>30</v>
          </cell>
          <cell r="K7">
            <v>29</v>
          </cell>
          <cell r="L7">
            <v>25</v>
          </cell>
          <cell r="M7">
            <v>0</v>
          </cell>
          <cell r="N7">
            <v>176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6</v>
          </cell>
          <cell r="Z7">
            <v>6</v>
          </cell>
          <cell r="AA7">
            <v>0</v>
          </cell>
        </row>
        <row r="8">
          <cell r="A8" t="str">
            <v>3201</v>
          </cell>
          <cell r="B8" t="str">
            <v>Belgrave St Peter's C of E Primary School</v>
          </cell>
          <cell r="C8">
            <v>216</v>
          </cell>
          <cell r="D8">
            <v>0</v>
          </cell>
          <cell r="E8">
            <v>21</v>
          </cell>
          <cell r="F8">
            <v>28</v>
          </cell>
          <cell r="G8">
            <v>27</v>
          </cell>
          <cell r="H8">
            <v>28</v>
          </cell>
          <cell r="I8">
            <v>29</v>
          </cell>
          <cell r="J8">
            <v>27</v>
          </cell>
          <cell r="K8">
            <v>26</v>
          </cell>
          <cell r="L8">
            <v>30</v>
          </cell>
          <cell r="M8">
            <v>0</v>
          </cell>
          <cell r="N8">
            <v>167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10</v>
          </cell>
          <cell r="Z8">
            <v>0</v>
          </cell>
          <cell r="AA8">
            <v>0</v>
          </cell>
        </row>
        <row r="9">
          <cell r="A9" t="str">
            <v>2210</v>
          </cell>
          <cell r="B9" t="str">
            <v>Bridge Junior School</v>
          </cell>
          <cell r="C9">
            <v>361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89</v>
          </cell>
          <cell r="J9">
            <v>89</v>
          </cell>
          <cell r="K9">
            <v>91</v>
          </cell>
          <cell r="L9">
            <v>92</v>
          </cell>
          <cell r="M9">
            <v>0</v>
          </cell>
          <cell r="N9">
            <v>361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A10" t="str">
            <v>2306</v>
          </cell>
          <cell r="B10" t="str">
            <v>Buswells Lodge Primary School</v>
          </cell>
          <cell r="C10">
            <v>421</v>
          </cell>
          <cell r="D10">
            <v>0</v>
          </cell>
          <cell r="E10">
            <v>28</v>
          </cell>
          <cell r="F10">
            <v>50</v>
          </cell>
          <cell r="G10">
            <v>58</v>
          </cell>
          <cell r="H10">
            <v>56</v>
          </cell>
          <cell r="I10">
            <v>51</v>
          </cell>
          <cell r="J10">
            <v>60</v>
          </cell>
          <cell r="K10">
            <v>59</v>
          </cell>
          <cell r="L10">
            <v>59</v>
          </cell>
          <cell r="M10">
            <v>0</v>
          </cell>
          <cell r="N10">
            <v>343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9</v>
          </cell>
          <cell r="Z10">
            <v>0</v>
          </cell>
          <cell r="AA10">
            <v>0</v>
          </cell>
        </row>
        <row r="11">
          <cell r="A11" t="str">
            <v>2000</v>
          </cell>
          <cell r="B11" t="str">
            <v>Caldecote Community Primary School</v>
          </cell>
          <cell r="C11">
            <v>608</v>
          </cell>
          <cell r="D11">
            <v>0</v>
          </cell>
          <cell r="E11">
            <v>47</v>
          </cell>
          <cell r="F11">
            <v>75</v>
          </cell>
          <cell r="G11">
            <v>81</v>
          </cell>
          <cell r="H11">
            <v>84</v>
          </cell>
          <cell r="I11">
            <v>91</v>
          </cell>
          <cell r="J11">
            <v>88</v>
          </cell>
          <cell r="K11">
            <v>76</v>
          </cell>
          <cell r="L11">
            <v>66</v>
          </cell>
          <cell r="M11">
            <v>0</v>
          </cell>
          <cell r="N11">
            <v>486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14</v>
          </cell>
          <cell r="Z11">
            <v>0</v>
          </cell>
          <cell r="AA11">
            <v>0</v>
          </cell>
        </row>
        <row r="12">
          <cell r="A12" t="str">
            <v>2213</v>
          </cell>
          <cell r="B12" t="str">
            <v>Catherine Infant School</v>
          </cell>
          <cell r="C12">
            <v>404</v>
          </cell>
          <cell r="D12">
            <v>0</v>
          </cell>
          <cell r="E12">
            <v>61</v>
          </cell>
          <cell r="F12">
            <v>114</v>
          </cell>
          <cell r="G12">
            <v>117</v>
          </cell>
          <cell r="H12">
            <v>112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229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18</v>
          </cell>
          <cell r="Z12">
            <v>0</v>
          </cell>
          <cell r="AA12">
            <v>0</v>
          </cell>
        </row>
        <row r="13">
          <cell r="A13" t="str">
            <v>2214</v>
          </cell>
          <cell r="B13" t="str">
            <v>Catherine Junior School</v>
          </cell>
          <cell r="C13">
            <v>498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117</v>
          </cell>
          <cell r="J13">
            <v>119</v>
          </cell>
          <cell r="K13">
            <v>117</v>
          </cell>
          <cell r="L13">
            <v>145</v>
          </cell>
          <cell r="M13">
            <v>0</v>
          </cell>
          <cell r="N13">
            <v>498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A14" t="str">
            <v>2347</v>
          </cell>
          <cell r="B14" t="str">
            <v>Charnwood Primary School</v>
          </cell>
          <cell r="C14">
            <v>445</v>
          </cell>
          <cell r="D14">
            <v>0</v>
          </cell>
          <cell r="E14">
            <v>26</v>
          </cell>
          <cell r="F14">
            <v>60</v>
          </cell>
          <cell r="G14">
            <v>58</v>
          </cell>
          <cell r="H14">
            <v>60</v>
          </cell>
          <cell r="I14">
            <v>61</v>
          </cell>
          <cell r="J14">
            <v>60</v>
          </cell>
          <cell r="K14">
            <v>60</v>
          </cell>
          <cell r="L14">
            <v>60</v>
          </cell>
          <cell r="M14">
            <v>0</v>
          </cell>
          <cell r="N14">
            <v>359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</v>
          </cell>
          <cell r="Z14">
            <v>0</v>
          </cell>
          <cell r="AA14">
            <v>0</v>
          </cell>
        </row>
        <row r="15">
          <cell r="A15" t="str">
            <v>2371</v>
          </cell>
          <cell r="B15" t="str">
            <v>Coleman Primary School</v>
          </cell>
          <cell r="C15">
            <v>662</v>
          </cell>
          <cell r="D15">
            <v>11</v>
          </cell>
          <cell r="E15">
            <v>39</v>
          </cell>
          <cell r="F15">
            <v>87</v>
          </cell>
          <cell r="G15">
            <v>84</v>
          </cell>
          <cell r="H15">
            <v>85</v>
          </cell>
          <cell r="I15">
            <v>88</v>
          </cell>
          <cell r="J15">
            <v>88</v>
          </cell>
          <cell r="K15">
            <v>89</v>
          </cell>
          <cell r="L15">
            <v>91</v>
          </cell>
          <cell r="M15">
            <v>0</v>
          </cell>
          <cell r="N15">
            <v>525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21</v>
          </cell>
          <cell r="Z15">
            <v>11</v>
          </cell>
          <cell r="AA15">
            <v>0</v>
          </cell>
        </row>
        <row r="16">
          <cell r="A16" t="str">
            <v>2387</v>
          </cell>
          <cell r="B16" t="str">
            <v>Dovelands Primary School</v>
          </cell>
          <cell r="C16">
            <v>553</v>
          </cell>
          <cell r="D16">
            <v>0</v>
          </cell>
          <cell r="E16">
            <v>33</v>
          </cell>
          <cell r="F16">
            <v>74</v>
          </cell>
          <cell r="G16">
            <v>75</v>
          </cell>
          <cell r="H16">
            <v>76</v>
          </cell>
          <cell r="I16">
            <v>75</v>
          </cell>
          <cell r="J16">
            <v>75</v>
          </cell>
          <cell r="K16">
            <v>70</v>
          </cell>
          <cell r="L16">
            <v>75</v>
          </cell>
          <cell r="M16">
            <v>0</v>
          </cell>
          <cell r="N16">
            <v>446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16</v>
          </cell>
          <cell r="Z16">
            <v>0</v>
          </cell>
          <cell r="AA16">
            <v>0</v>
          </cell>
        </row>
        <row r="17">
          <cell r="A17" t="str">
            <v>2222</v>
          </cell>
          <cell r="B17" t="str">
            <v>Evington Valley Primary School</v>
          </cell>
          <cell r="C17">
            <v>364</v>
          </cell>
          <cell r="D17">
            <v>0</v>
          </cell>
          <cell r="E17">
            <v>45</v>
          </cell>
          <cell r="F17">
            <v>46</v>
          </cell>
          <cell r="G17">
            <v>45</v>
          </cell>
          <cell r="H17">
            <v>45</v>
          </cell>
          <cell r="I17">
            <v>46</v>
          </cell>
          <cell r="J17">
            <v>45</v>
          </cell>
          <cell r="K17">
            <v>46</v>
          </cell>
          <cell r="L17">
            <v>46</v>
          </cell>
          <cell r="M17">
            <v>0</v>
          </cell>
          <cell r="N17">
            <v>273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14</v>
          </cell>
          <cell r="Z17">
            <v>0</v>
          </cell>
          <cell r="AA17">
            <v>0</v>
          </cell>
        </row>
        <row r="18">
          <cell r="A18" t="str">
            <v>2344</v>
          </cell>
          <cell r="B18" t="str">
            <v>Eyres Monsell Primary School</v>
          </cell>
          <cell r="C18">
            <v>357</v>
          </cell>
          <cell r="D18">
            <v>0</v>
          </cell>
          <cell r="E18">
            <v>16</v>
          </cell>
          <cell r="F18">
            <v>54</v>
          </cell>
          <cell r="G18">
            <v>52</v>
          </cell>
          <cell r="H18">
            <v>59</v>
          </cell>
          <cell r="I18">
            <v>60</v>
          </cell>
          <cell r="J18">
            <v>53</v>
          </cell>
          <cell r="K18">
            <v>35</v>
          </cell>
          <cell r="L18">
            <v>28</v>
          </cell>
          <cell r="M18">
            <v>0</v>
          </cell>
          <cell r="N18">
            <v>287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</v>
          </cell>
          <cell r="Z18">
            <v>0</v>
          </cell>
          <cell r="AA18">
            <v>0</v>
          </cell>
        </row>
        <row r="19">
          <cell r="A19" t="str">
            <v>2297</v>
          </cell>
          <cell r="B19" t="str">
            <v>Folville Junior School</v>
          </cell>
          <cell r="C19">
            <v>366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85</v>
          </cell>
          <cell r="J19">
            <v>89</v>
          </cell>
          <cell r="K19">
            <v>95</v>
          </cell>
          <cell r="L19">
            <v>97</v>
          </cell>
          <cell r="M19">
            <v>0</v>
          </cell>
          <cell r="N19">
            <v>366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A20" t="str">
            <v>2365</v>
          </cell>
          <cell r="B20" t="str">
            <v>Fosse Primary School</v>
          </cell>
          <cell r="C20">
            <v>431</v>
          </cell>
          <cell r="D20">
            <v>0</v>
          </cell>
          <cell r="E20">
            <v>30</v>
          </cell>
          <cell r="F20">
            <v>59</v>
          </cell>
          <cell r="G20">
            <v>59</v>
          </cell>
          <cell r="H20">
            <v>56</v>
          </cell>
          <cell r="I20">
            <v>54</v>
          </cell>
          <cell r="J20">
            <v>60</v>
          </cell>
          <cell r="K20">
            <v>58</v>
          </cell>
          <cell r="L20">
            <v>55</v>
          </cell>
          <cell r="M20">
            <v>0</v>
          </cell>
          <cell r="N20">
            <v>342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11</v>
          </cell>
          <cell r="Z20">
            <v>0</v>
          </cell>
          <cell r="AA20">
            <v>0</v>
          </cell>
        </row>
        <row r="21">
          <cell r="A21" t="str">
            <v>2379</v>
          </cell>
          <cell r="B21" t="str">
            <v>Glebelands Primary School</v>
          </cell>
          <cell r="C21">
            <v>294</v>
          </cell>
          <cell r="D21">
            <v>0</v>
          </cell>
          <cell r="E21">
            <v>15</v>
          </cell>
          <cell r="F21">
            <v>47</v>
          </cell>
          <cell r="G21">
            <v>29</v>
          </cell>
          <cell r="H21">
            <v>40</v>
          </cell>
          <cell r="I21">
            <v>40</v>
          </cell>
          <cell r="J21">
            <v>39</v>
          </cell>
          <cell r="K21">
            <v>42</v>
          </cell>
          <cell r="L21">
            <v>42</v>
          </cell>
          <cell r="M21">
            <v>0</v>
          </cell>
          <cell r="N21">
            <v>232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4</v>
          </cell>
          <cell r="Z21">
            <v>0</v>
          </cell>
          <cell r="AA21">
            <v>0</v>
          </cell>
        </row>
        <row r="22">
          <cell r="A22" t="str">
            <v>2228</v>
          </cell>
          <cell r="B22" t="str">
            <v>Granby Primary School</v>
          </cell>
          <cell r="C22">
            <v>493</v>
          </cell>
          <cell r="D22">
            <v>0</v>
          </cell>
          <cell r="E22">
            <v>44</v>
          </cell>
          <cell r="F22">
            <v>60</v>
          </cell>
          <cell r="G22">
            <v>60</v>
          </cell>
          <cell r="H22">
            <v>59</v>
          </cell>
          <cell r="I22">
            <v>60</v>
          </cell>
          <cell r="J22">
            <v>61</v>
          </cell>
          <cell r="K22">
            <v>61</v>
          </cell>
          <cell r="L22">
            <v>88</v>
          </cell>
          <cell r="M22">
            <v>0</v>
          </cell>
          <cell r="N22">
            <v>389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16</v>
          </cell>
          <cell r="Z22">
            <v>0</v>
          </cell>
          <cell r="AA22">
            <v>0</v>
          </cell>
        </row>
        <row r="23">
          <cell r="A23" t="str">
            <v>2346</v>
          </cell>
          <cell r="B23" t="str">
            <v>Hazel Community Primary School</v>
          </cell>
          <cell r="C23">
            <v>379</v>
          </cell>
          <cell r="D23">
            <v>0</v>
          </cell>
          <cell r="E23">
            <v>0</v>
          </cell>
          <cell r="F23">
            <v>60</v>
          </cell>
          <cell r="G23">
            <v>60</v>
          </cell>
          <cell r="H23">
            <v>53</v>
          </cell>
          <cell r="I23">
            <v>45</v>
          </cell>
          <cell r="J23">
            <v>57</v>
          </cell>
          <cell r="K23">
            <v>53</v>
          </cell>
          <cell r="L23">
            <v>51</v>
          </cell>
          <cell r="M23">
            <v>0</v>
          </cell>
          <cell r="N23">
            <v>319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2377</v>
          </cell>
          <cell r="B24" t="str">
            <v>Herrick Primary School</v>
          </cell>
          <cell r="C24">
            <v>444</v>
          </cell>
          <cell r="D24">
            <v>14</v>
          </cell>
          <cell r="E24">
            <v>35</v>
          </cell>
          <cell r="F24">
            <v>57</v>
          </cell>
          <cell r="G24">
            <v>51</v>
          </cell>
          <cell r="H24">
            <v>59</v>
          </cell>
          <cell r="I24">
            <v>49</v>
          </cell>
          <cell r="J24">
            <v>60</v>
          </cell>
          <cell r="K24">
            <v>59</v>
          </cell>
          <cell r="L24">
            <v>60</v>
          </cell>
          <cell r="M24">
            <v>0</v>
          </cell>
          <cell r="N24">
            <v>338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17</v>
          </cell>
          <cell r="Z24">
            <v>14</v>
          </cell>
          <cell r="AA24">
            <v>0</v>
          </cell>
        </row>
        <row r="25">
          <cell r="A25" t="str">
            <v>2238</v>
          </cell>
          <cell r="B25" t="str">
            <v>Imperial Avenue Infant School</v>
          </cell>
          <cell r="C25">
            <v>324</v>
          </cell>
          <cell r="D25">
            <v>0</v>
          </cell>
          <cell r="E25">
            <v>43</v>
          </cell>
          <cell r="F25">
            <v>92</v>
          </cell>
          <cell r="G25">
            <v>88</v>
          </cell>
          <cell r="H25">
            <v>101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189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15</v>
          </cell>
          <cell r="Z25">
            <v>0</v>
          </cell>
          <cell r="AA25">
            <v>0</v>
          </cell>
        </row>
        <row r="26">
          <cell r="A26" t="str">
            <v>2239</v>
          </cell>
          <cell r="B26" t="str">
            <v>Inglehurst Infant School</v>
          </cell>
          <cell r="C26">
            <v>254</v>
          </cell>
          <cell r="D26">
            <v>0</v>
          </cell>
          <cell r="E26">
            <v>49</v>
          </cell>
          <cell r="F26">
            <v>55</v>
          </cell>
          <cell r="G26">
            <v>73</v>
          </cell>
          <cell r="H26">
            <v>77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150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17</v>
          </cell>
          <cell r="Z26">
            <v>0</v>
          </cell>
          <cell r="AA26">
            <v>0</v>
          </cell>
        </row>
        <row r="27">
          <cell r="A27" t="str">
            <v>2240</v>
          </cell>
          <cell r="B27" t="str">
            <v>Inglehurst Junior School</v>
          </cell>
          <cell r="C27">
            <v>318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74</v>
          </cell>
          <cell r="J27">
            <v>73</v>
          </cell>
          <cell r="K27">
            <v>96</v>
          </cell>
          <cell r="L27">
            <v>75</v>
          </cell>
          <cell r="M27">
            <v>0</v>
          </cell>
          <cell r="N27">
            <v>318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A28" t="str">
            <v>2241</v>
          </cell>
          <cell r="B28" t="str">
            <v>King Richard III Infant &amp; Nursery School</v>
          </cell>
          <cell r="C28">
            <v>234</v>
          </cell>
          <cell r="D28">
            <v>0</v>
          </cell>
          <cell r="E28">
            <v>59</v>
          </cell>
          <cell r="F28">
            <v>61</v>
          </cell>
          <cell r="G28">
            <v>59</v>
          </cell>
          <cell r="H28">
            <v>55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114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22</v>
          </cell>
          <cell r="Z28">
            <v>0</v>
          </cell>
          <cell r="AA28">
            <v>0</v>
          </cell>
        </row>
        <row r="29">
          <cell r="A29" t="str">
            <v>2343</v>
          </cell>
          <cell r="B29" t="str">
            <v>Linden Primary School</v>
          </cell>
          <cell r="C29">
            <v>437</v>
          </cell>
          <cell r="D29">
            <v>2</v>
          </cell>
          <cell r="E29">
            <v>20</v>
          </cell>
          <cell r="F29">
            <v>59</v>
          </cell>
          <cell r="G29">
            <v>48</v>
          </cell>
          <cell r="H29">
            <v>60</v>
          </cell>
          <cell r="I29">
            <v>58</v>
          </cell>
          <cell r="J29">
            <v>73</v>
          </cell>
          <cell r="K29">
            <v>58</v>
          </cell>
          <cell r="L29">
            <v>58</v>
          </cell>
          <cell r="M29">
            <v>1</v>
          </cell>
          <cell r="N29">
            <v>356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</v>
          </cell>
          <cell r="Y29">
            <v>5</v>
          </cell>
          <cell r="Z29">
            <v>2</v>
          </cell>
          <cell r="AA29">
            <v>0</v>
          </cell>
        </row>
        <row r="30">
          <cell r="A30" t="str">
            <v>2352</v>
          </cell>
          <cell r="B30" t="str">
            <v>Marriott Primary School</v>
          </cell>
          <cell r="C30">
            <v>440</v>
          </cell>
          <cell r="D30">
            <v>0</v>
          </cell>
          <cell r="E30">
            <v>29</v>
          </cell>
          <cell r="F30">
            <v>59</v>
          </cell>
          <cell r="G30">
            <v>59</v>
          </cell>
          <cell r="H30">
            <v>59</v>
          </cell>
          <cell r="I30">
            <v>62</v>
          </cell>
          <cell r="J30">
            <v>60</v>
          </cell>
          <cell r="K30">
            <v>60</v>
          </cell>
          <cell r="L30">
            <v>52</v>
          </cell>
          <cell r="M30">
            <v>0</v>
          </cell>
          <cell r="N30">
            <v>352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6</v>
          </cell>
          <cell r="Z30">
            <v>0</v>
          </cell>
          <cell r="AA30">
            <v>0</v>
          </cell>
        </row>
        <row r="31">
          <cell r="A31" t="str">
            <v>2250</v>
          </cell>
          <cell r="B31" t="str">
            <v>Mayflower Primary School</v>
          </cell>
          <cell r="C31">
            <v>462</v>
          </cell>
          <cell r="D31">
            <v>0</v>
          </cell>
          <cell r="E31">
            <v>41</v>
          </cell>
          <cell r="F31">
            <v>59</v>
          </cell>
          <cell r="G31">
            <v>60</v>
          </cell>
          <cell r="H31">
            <v>61</v>
          </cell>
          <cell r="I31">
            <v>59</v>
          </cell>
          <cell r="J31">
            <v>60</v>
          </cell>
          <cell r="K31">
            <v>62</v>
          </cell>
          <cell r="L31">
            <v>60</v>
          </cell>
          <cell r="M31">
            <v>0</v>
          </cell>
          <cell r="N31">
            <v>362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11</v>
          </cell>
          <cell r="Z31">
            <v>0</v>
          </cell>
          <cell r="AA31">
            <v>0</v>
          </cell>
        </row>
        <row r="32">
          <cell r="A32" t="str">
            <v>2386</v>
          </cell>
          <cell r="B32" t="str">
            <v>Medway Community Primary School</v>
          </cell>
          <cell r="C32">
            <v>567</v>
          </cell>
          <cell r="D32">
            <v>0</v>
          </cell>
          <cell r="E32">
            <v>36</v>
          </cell>
          <cell r="F32">
            <v>59</v>
          </cell>
          <cell r="G32">
            <v>58</v>
          </cell>
          <cell r="H32">
            <v>59</v>
          </cell>
          <cell r="I32">
            <v>90</v>
          </cell>
          <cell r="J32">
            <v>59</v>
          </cell>
          <cell r="K32">
            <v>107</v>
          </cell>
          <cell r="L32">
            <v>99</v>
          </cell>
          <cell r="M32">
            <v>0</v>
          </cell>
          <cell r="N32">
            <v>472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17</v>
          </cell>
          <cell r="Z32">
            <v>0</v>
          </cell>
          <cell r="AA32">
            <v>0</v>
          </cell>
        </row>
        <row r="33">
          <cell r="A33" t="str">
            <v>2348</v>
          </cell>
          <cell r="B33" t="str">
            <v>Mellor Community Primary School</v>
          </cell>
          <cell r="C33">
            <v>643</v>
          </cell>
          <cell r="D33">
            <v>17</v>
          </cell>
          <cell r="E33">
            <v>33</v>
          </cell>
          <cell r="F33">
            <v>82</v>
          </cell>
          <cell r="G33">
            <v>83</v>
          </cell>
          <cell r="H33">
            <v>71</v>
          </cell>
          <cell r="I33">
            <v>90</v>
          </cell>
          <cell r="J33">
            <v>88</v>
          </cell>
          <cell r="K33">
            <v>89</v>
          </cell>
          <cell r="L33">
            <v>90</v>
          </cell>
          <cell r="M33">
            <v>0</v>
          </cell>
          <cell r="N33">
            <v>511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15</v>
          </cell>
          <cell r="Z33">
            <v>17</v>
          </cell>
          <cell r="AA33">
            <v>0</v>
          </cell>
        </row>
        <row r="34">
          <cell r="A34" t="str">
            <v>2264</v>
          </cell>
          <cell r="B34" t="str">
            <v>Merrydale Infant School</v>
          </cell>
          <cell r="C34">
            <v>353</v>
          </cell>
          <cell r="D34">
            <v>12</v>
          </cell>
          <cell r="E34">
            <v>71</v>
          </cell>
          <cell r="F34">
            <v>90</v>
          </cell>
          <cell r="G34">
            <v>90</v>
          </cell>
          <cell r="H34">
            <v>90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180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25</v>
          </cell>
          <cell r="Z34">
            <v>12</v>
          </cell>
          <cell r="AA34">
            <v>0</v>
          </cell>
        </row>
        <row r="35">
          <cell r="A35" t="str">
            <v>2283</v>
          </cell>
          <cell r="B35" t="str">
            <v>Montrose School</v>
          </cell>
          <cell r="C35">
            <v>459</v>
          </cell>
          <cell r="D35">
            <v>0</v>
          </cell>
          <cell r="E35">
            <v>33</v>
          </cell>
          <cell r="F35">
            <v>60</v>
          </cell>
          <cell r="G35">
            <v>61</v>
          </cell>
          <cell r="H35">
            <v>61</v>
          </cell>
          <cell r="I35">
            <v>60</v>
          </cell>
          <cell r="J35">
            <v>61</v>
          </cell>
          <cell r="K35">
            <v>63</v>
          </cell>
          <cell r="L35">
            <v>60</v>
          </cell>
          <cell r="M35">
            <v>0</v>
          </cell>
          <cell r="N35">
            <v>366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12</v>
          </cell>
          <cell r="Z35">
            <v>0</v>
          </cell>
          <cell r="AA35">
            <v>0</v>
          </cell>
        </row>
        <row r="36">
          <cell r="A36" t="str">
            <v>2364</v>
          </cell>
          <cell r="B36" t="str">
            <v>Parks Primary School</v>
          </cell>
          <cell r="C36">
            <v>502</v>
          </cell>
          <cell r="D36">
            <v>6</v>
          </cell>
          <cell r="E36">
            <v>45</v>
          </cell>
          <cell r="F36">
            <v>57</v>
          </cell>
          <cell r="G36">
            <v>60</v>
          </cell>
          <cell r="H36">
            <v>62</v>
          </cell>
          <cell r="I36">
            <v>61</v>
          </cell>
          <cell r="J36">
            <v>59</v>
          </cell>
          <cell r="K36">
            <v>91</v>
          </cell>
          <cell r="L36">
            <v>61</v>
          </cell>
          <cell r="M36">
            <v>0</v>
          </cell>
          <cell r="N36">
            <v>394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16</v>
          </cell>
          <cell r="Z36">
            <v>6</v>
          </cell>
          <cell r="AA36">
            <v>0</v>
          </cell>
        </row>
        <row r="37">
          <cell r="A37" t="str">
            <v>2388</v>
          </cell>
          <cell r="B37" t="str">
            <v>Rolleston Primary School</v>
          </cell>
          <cell r="C37">
            <v>410</v>
          </cell>
          <cell r="D37">
            <v>0</v>
          </cell>
          <cell r="E37">
            <v>25</v>
          </cell>
          <cell r="F37">
            <v>47</v>
          </cell>
          <cell r="G37">
            <v>54</v>
          </cell>
          <cell r="H37">
            <v>60</v>
          </cell>
          <cell r="I37">
            <v>59</v>
          </cell>
          <cell r="J37">
            <v>53</v>
          </cell>
          <cell r="K37">
            <v>58</v>
          </cell>
          <cell r="L37">
            <v>54</v>
          </cell>
          <cell r="M37">
            <v>0</v>
          </cell>
          <cell r="N37">
            <v>338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6</v>
          </cell>
          <cell r="Z37">
            <v>0</v>
          </cell>
          <cell r="AA37">
            <v>0</v>
          </cell>
        </row>
        <row r="38">
          <cell r="A38" t="str">
            <v>2231</v>
          </cell>
          <cell r="B38" t="str">
            <v>Rushey Mead Primary School</v>
          </cell>
          <cell r="C38">
            <v>605</v>
          </cell>
          <cell r="D38">
            <v>7</v>
          </cell>
          <cell r="E38">
            <v>41</v>
          </cell>
          <cell r="F38">
            <v>61</v>
          </cell>
          <cell r="G38">
            <v>70</v>
          </cell>
          <cell r="H38">
            <v>72</v>
          </cell>
          <cell r="I38">
            <v>84</v>
          </cell>
          <cell r="J38">
            <v>91</v>
          </cell>
          <cell r="K38">
            <v>87</v>
          </cell>
          <cell r="L38">
            <v>92</v>
          </cell>
          <cell r="M38">
            <v>0</v>
          </cell>
          <cell r="N38">
            <v>496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15</v>
          </cell>
          <cell r="Z38">
            <v>7</v>
          </cell>
          <cell r="AA38">
            <v>0</v>
          </cell>
        </row>
        <row r="39">
          <cell r="A39" t="str">
            <v>2317</v>
          </cell>
          <cell r="B39" t="str">
            <v>Sandfield Close Primary School</v>
          </cell>
          <cell r="C39">
            <v>375</v>
          </cell>
          <cell r="D39">
            <v>0</v>
          </cell>
          <cell r="E39">
            <v>0</v>
          </cell>
          <cell r="F39">
            <v>41</v>
          </cell>
          <cell r="G39">
            <v>41</v>
          </cell>
          <cell r="H39">
            <v>48</v>
          </cell>
          <cell r="I39">
            <v>58</v>
          </cell>
          <cell r="J39">
            <v>62</v>
          </cell>
          <cell r="K39">
            <v>64</v>
          </cell>
          <cell r="L39">
            <v>61</v>
          </cell>
          <cell r="M39">
            <v>0</v>
          </cell>
          <cell r="N39">
            <v>334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A40" t="str">
            <v>2361</v>
          </cell>
          <cell r="B40" t="str">
            <v>Scraptoft Valley Primary School</v>
          </cell>
          <cell r="C40">
            <v>473</v>
          </cell>
          <cell r="D40">
            <v>0</v>
          </cell>
          <cell r="E40">
            <v>52</v>
          </cell>
          <cell r="F40">
            <v>57</v>
          </cell>
          <cell r="G40">
            <v>62</v>
          </cell>
          <cell r="H40">
            <v>60</v>
          </cell>
          <cell r="I40">
            <v>60</v>
          </cell>
          <cell r="J40">
            <v>60</v>
          </cell>
          <cell r="K40">
            <v>62</v>
          </cell>
          <cell r="L40">
            <v>60</v>
          </cell>
          <cell r="M40">
            <v>0</v>
          </cell>
          <cell r="N40">
            <v>364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17</v>
          </cell>
          <cell r="Z40">
            <v>0</v>
          </cell>
          <cell r="AA40">
            <v>0</v>
          </cell>
        </row>
        <row r="41">
          <cell r="A41" t="str">
            <v>2268</v>
          </cell>
          <cell r="B41" t="str">
            <v>Shaftesbury Junior School</v>
          </cell>
          <cell r="C41">
            <v>235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60</v>
          </cell>
          <cell r="J41">
            <v>59</v>
          </cell>
          <cell r="K41">
            <v>59</v>
          </cell>
          <cell r="L41">
            <v>57</v>
          </cell>
          <cell r="M41">
            <v>0</v>
          </cell>
          <cell r="N41">
            <v>235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A42" t="str">
            <v>2303</v>
          </cell>
          <cell r="B42" t="str">
            <v>Shenton Primary School</v>
          </cell>
          <cell r="C42">
            <v>515</v>
          </cell>
          <cell r="D42">
            <v>0</v>
          </cell>
          <cell r="E42">
            <v>39</v>
          </cell>
          <cell r="F42">
            <v>60</v>
          </cell>
          <cell r="G42">
            <v>60</v>
          </cell>
          <cell r="H42">
            <v>60</v>
          </cell>
          <cell r="I42">
            <v>86</v>
          </cell>
          <cell r="J42">
            <v>60</v>
          </cell>
          <cell r="K42">
            <v>60</v>
          </cell>
          <cell r="L42">
            <v>90</v>
          </cell>
          <cell r="M42">
            <v>0</v>
          </cell>
          <cell r="N42">
            <v>416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18</v>
          </cell>
          <cell r="Z42">
            <v>0</v>
          </cell>
          <cell r="AA42">
            <v>0</v>
          </cell>
        </row>
        <row r="43">
          <cell r="A43" t="str">
            <v>2378</v>
          </cell>
          <cell r="B43" t="str">
            <v>Slater Primary School</v>
          </cell>
          <cell r="C43">
            <v>143</v>
          </cell>
          <cell r="D43">
            <v>0</v>
          </cell>
          <cell r="E43">
            <v>8</v>
          </cell>
          <cell r="F43">
            <v>15</v>
          </cell>
          <cell r="G43">
            <v>23</v>
          </cell>
          <cell r="H43">
            <v>19</v>
          </cell>
          <cell r="I43">
            <v>18</v>
          </cell>
          <cell r="J43">
            <v>21</v>
          </cell>
          <cell r="K43">
            <v>19</v>
          </cell>
          <cell r="L43">
            <v>20</v>
          </cell>
          <cell r="M43">
            <v>0</v>
          </cell>
          <cell r="N43">
            <v>120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4</v>
          </cell>
          <cell r="Z43">
            <v>0</v>
          </cell>
          <cell r="AA43">
            <v>0</v>
          </cell>
        </row>
        <row r="44">
          <cell r="A44" t="str">
            <v>2359</v>
          </cell>
          <cell r="B44" t="str">
            <v>Spinney Hill Primary School</v>
          </cell>
          <cell r="C44">
            <v>747</v>
          </cell>
          <cell r="D44">
            <v>0</v>
          </cell>
          <cell r="E44">
            <v>60</v>
          </cell>
          <cell r="F44">
            <v>90</v>
          </cell>
          <cell r="G44">
            <v>90</v>
          </cell>
          <cell r="H44">
            <v>88</v>
          </cell>
          <cell r="I44">
            <v>88</v>
          </cell>
          <cell r="J44">
            <v>119</v>
          </cell>
          <cell r="K44">
            <v>92</v>
          </cell>
          <cell r="L44">
            <v>120</v>
          </cell>
          <cell r="M44">
            <v>0</v>
          </cell>
          <cell r="N44">
            <v>597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21</v>
          </cell>
          <cell r="Z44">
            <v>0</v>
          </cell>
          <cell r="AA44">
            <v>0</v>
          </cell>
        </row>
        <row r="45">
          <cell r="A45" t="str">
            <v>3208</v>
          </cell>
          <cell r="B45" t="str">
            <v>St Barnabas C of E Primary School</v>
          </cell>
          <cell r="C45">
            <v>356</v>
          </cell>
          <cell r="D45">
            <v>0</v>
          </cell>
          <cell r="E45">
            <v>43</v>
          </cell>
          <cell r="F45">
            <v>45</v>
          </cell>
          <cell r="G45">
            <v>45</v>
          </cell>
          <cell r="H45">
            <v>45</v>
          </cell>
          <cell r="I45">
            <v>44</v>
          </cell>
          <cell r="J45">
            <v>44</v>
          </cell>
          <cell r="K45">
            <v>45</v>
          </cell>
          <cell r="L45">
            <v>45</v>
          </cell>
          <cell r="M45">
            <v>0</v>
          </cell>
          <cell r="N45">
            <v>268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14</v>
          </cell>
          <cell r="Z45">
            <v>0</v>
          </cell>
          <cell r="AA45">
            <v>0</v>
          </cell>
        </row>
        <row r="46">
          <cell r="A46" t="str">
            <v>3431</v>
          </cell>
          <cell r="B46" t="str">
            <v>St John the Baptist CofE Primary School</v>
          </cell>
          <cell r="C46">
            <v>545</v>
          </cell>
          <cell r="D46">
            <v>0</v>
          </cell>
          <cell r="E46">
            <v>0</v>
          </cell>
          <cell r="F46">
            <v>80</v>
          </cell>
          <cell r="G46">
            <v>88</v>
          </cell>
          <cell r="H46">
            <v>90</v>
          </cell>
          <cell r="I46">
            <v>87</v>
          </cell>
          <cell r="J46">
            <v>68</v>
          </cell>
          <cell r="K46">
            <v>68</v>
          </cell>
          <cell r="L46">
            <v>64</v>
          </cell>
          <cell r="M46">
            <v>0</v>
          </cell>
          <cell r="N46">
            <v>465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A47" t="str">
            <v>2267</v>
          </cell>
          <cell r="B47" t="str">
            <v>St Mary's Fields Primary School</v>
          </cell>
          <cell r="C47">
            <v>481</v>
          </cell>
          <cell r="D47">
            <v>0</v>
          </cell>
          <cell r="E47">
            <v>37</v>
          </cell>
          <cell r="F47">
            <v>59</v>
          </cell>
          <cell r="G47">
            <v>57</v>
          </cell>
          <cell r="H47">
            <v>59</v>
          </cell>
          <cell r="I47">
            <v>62</v>
          </cell>
          <cell r="J47">
            <v>61</v>
          </cell>
          <cell r="K47">
            <v>60</v>
          </cell>
          <cell r="L47">
            <v>86</v>
          </cell>
          <cell r="M47">
            <v>0</v>
          </cell>
          <cell r="N47">
            <v>385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14</v>
          </cell>
          <cell r="Z47">
            <v>0</v>
          </cell>
          <cell r="AA47">
            <v>0</v>
          </cell>
        </row>
        <row r="48">
          <cell r="A48" t="str">
            <v>2304</v>
          </cell>
          <cell r="B48" t="str">
            <v>Stokes Wood Primary School</v>
          </cell>
          <cell r="C48">
            <v>468</v>
          </cell>
          <cell r="D48">
            <v>3</v>
          </cell>
          <cell r="E48">
            <v>36</v>
          </cell>
          <cell r="F48">
            <v>41</v>
          </cell>
          <cell r="G48">
            <v>58</v>
          </cell>
          <cell r="H48">
            <v>63</v>
          </cell>
          <cell r="I48">
            <v>74</v>
          </cell>
          <cell r="J48">
            <v>76</v>
          </cell>
          <cell r="K48">
            <v>56</v>
          </cell>
          <cell r="L48">
            <v>61</v>
          </cell>
          <cell r="M48">
            <v>0</v>
          </cell>
          <cell r="N48">
            <v>388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10</v>
          </cell>
          <cell r="Z48">
            <v>3</v>
          </cell>
          <cell r="AA48">
            <v>0</v>
          </cell>
        </row>
        <row r="49">
          <cell r="A49" t="str">
            <v>2339</v>
          </cell>
          <cell r="B49" t="str">
            <v>Taylor Road Primary School</v>
          </cell>
          <cell r="C49">
            <v>758</v>
          </cell>
          <cell r="D49">
            <v>0</v>
          </cell>
          <cell r="E49">
            <v>70</v>
          </cell>
          <cell r="F49">
            <v>87</v>
          </cell>
          <cell r="G49">
            <v>88</v>
          </cell>
          <cell r="H49">
            <v>90</v>
          </cell>
          <cell r="I49">
            <v>89</v>
          </cell>
          <cell r="J49">
            <v>128</v>
          </cell>
          <cell r="K49">
            <v>116</v>
          </cell>
          <cell r="L49">
            <v>90</v>
          </cell>
          <cell r="M49">
            <v>0</v>
          </cell>
          <cell r="N49">
            <v>601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28</v>
          </cell>
          <cell r="Z49">
            <v>0</v>
          </cell>
          <cell r="AA49">
            <v>0</v>
          </cell>
        </row>
        <row r="50">
          <cell r="A50" t="str">
            <v>2356</v>
          </cell>
          <cell r="B50" t="str">
            <v>Whitehall Primary School</v>
          </cell>
          <cell r="C50">
            <v>682</v>
          </cell>
          <cell r="D50">
            <v>0</v>
          </cell>
          <cell r="E50">
            <v>52</v>
          </cell>
          <cell r="F50">
            <v>90</v>
          </cell>
          <cell r="G50">
            <v>90</v>
          </cell>
          <cell r="H50">
            <v>90</v>
          </cell>
          <cell r="I50">
            <v>90</v>
          </cell>
          <cell r="J50">
            <v>91</v>
          </cell>
          <cell r="K50">
            <v>89</v>
          </cell>
          <cell r="L50">
            <v>90</v>
          </cell>
          <cell r="M50">
            <v>0</v>
          </cell>
          <cell r="N50">
            <v>540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13</v>
          </cell>
          <cell r="Z50">
            <v>0</v>
          </cell>
          <cell r="AA50">
            <v>0</v>
          </cell>
        </row>
        <row r="51">
          <cell r="A51" t="str">
            <v>2305</v>
          </cell>
          <cell r="B51" t="str">
            <v>Wolsey House Primary School</v>
          </cell>
          <cell r="C51">
            <v>631</v>
          </cell>
          <cell r="D51">
            <v>0</v>
          </cell>
          <cell r="E51">
            <v>49</v>
          </cell>
          <cell r="F51">
            <v>88</v>
          </cell>
          <cell r="G51">
            <v>90</v>
          </cell>
          <cell r="H51">
            <v>83</v>
          </cell>
          <cell r="I51">
            <v>90</v>
          </cell>
          <cell r="J51">
            <v>87</v>
          </cell>
          <cell r="K51">
            <v>83</v>
          </cell>
          <cell r="L51">
            <v>61</v>
          </cell>
          <cell r="M51">
            <v>0</v>
          </cell>
          <cell r="N51">
            <v>494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18</v>
          </cell>
          <cell r="Z51">
            <v>0</v>
          </cell>
          <cell r="AA51">
            <v>0</v>
          </cell>
        </row>
        <row r="52">
          <cell r="A52" t="str">
            <v>2282</v>
          </cell>
          <cell r="B52" t="str">
            <v>Wyvern Primary School</v>
          </cell>
          <cell r="C52">
            <v>438</v>
          </cell>
          <cell r="D52">
            <v>9</v>
          </cell>
          <cell r="E52">
            <v>32</v>
          </cell>
          <cell r="F52">
            <v>60</v>
          </cell>
          <cell r="G52">
            <v>41</v>
          </cell>
          <cell r="H52">
            <v>59</v>
          </cell>
          <cell r="I52">
            <v>57</v>
          </cell>
          <cell r="J52">
            <v>60</v>
          </cell>
          <cell r="K52">
            <v>60</v>
          </cell>
          <cell r="L52">
            <v>60</v>
          </cell>
          <cell r="M52">
            <v>0</v>
          </cell>
          <cell r="N52">
            <v>337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9</v>
          </cell>
          <cell r="Z52">
            <v>9</v>
          </cell>
          <cell r="AA52">
            <v>0</v>
          </cell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  <cell r="AA53"/>
        </row>
        <row r="54">
          <cell r="A54" t="str">
            <v>Secondary</v>
          </cell>
          <cell r="B54" t="str">
            <v>Age at 31-08-19</v>
          </cell>
          <cell r="C54" t="str">
            <v>NOR Total</v>
          </cell>
          <cell r="D54" t="str">
            <v>2</v>
          </cell>
          <cell r="E54" t="str">
            <v>3</v>
          </cell>
          <cell r="F54" t="str">
            <v>4</v>
          </cell>
          <cell r="G54" t="str">
            <v>5</v>
          </cell>
          <cell r="H54" t="str">
            <v>6</v>
          </cell>
          <cell r="I54" t="str">
            <v>7</v>
          </cell>
          <cell r="J54" t="str">
            <v>8</v>
          </cell>
          <cell r="K54" t="str">
            <v>9</v>
          </cell>
          <cell r="L54" t="str">
            <v>10</v>
          </cell>
          <cell r="M54" t="str">
            <v>11</v>
          </cell>
          <cell r="N54" t="str">
            <v>5-11</v>
          </cell>
          <cell r="O54" t="str">
            <v>11</v>
          </cell>
          <cell r="P54" t="str">
            <v>12</v>
          </cell>
          <cell r="Q54" t="str">
            <v>13</v>
          </cell>
          <cell r="R54" t="str">
            <v>14</v>
          </cell>
          <cell r="S54" t="str">
            <v>15</v>
          </cell>
          <cell r="T54" t="str">
            <v>16</v>
          </cell>
          <cell r="U54" t="str">
            <v>17</v>
          </cell>
          <cell r="V54" t="str">
            <v>18</v>
          </cell>
          <cell r="W54" t="str">
            <v>19+</v>
          </cell>
          <cell r="X54" t="str">
            <v>11-15</v>
          </cell>
          <cell r="Y54" t="str">
            <v>3 rsg 4</v>
          </cell>
          <cell r="Z54" t="str">
            <v>2 rsg 3</v>
          </cell>
          <cell r="AA54" t="str">
            <v>2 at 31/12/14</v>
          </cell>
        </row>
        <row r="55">
          <cell r="A55" t="str">
            <v>4242</v>
          </cell>
          <cell r="B55" t="str">
            <v>Beaumont Leys School</v>
          </cell>
          <cell r="C55">
            <v>1074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210</v>
          </cell>
          <cell r="N55">
            <v>210</v>
          </cell>
          <cell r="O55">
            <v>210</v>
          </cell>
          <cell r="P55">
            <v>221</v>
          </cell>
          <cell r="Q55">
            <v>218</v>
          </cell>
          <cell r="R55">
            <v>217</v>
          </cell>
          <cell r="S55">
            <v>207</v>
          </cell>
          <cell r="T55">
            <v>1</v>
          </cell>
          <cell r="U55">
            <v>0</v>
          </cell>
          <cell r="V55">
            <v>0</v>
          </cell>
          <cell r="W55">
            <v>0</v>
          </cell>
          <cell r="X55">
            <v>1073</v>
          </cell>
          <cell r="Y55">
            <v>0</v>
          </cell>
          <cell r="Z55">
            <v>0</v>
          </cell>
          <cell r="AA55">
            <v>0</v>
          </cell>
        </row>
        <row r="56">
          <cell r="A56" t="str">
            <v>4205</v>
          </cell>
          <cell r="B56" t="str">
            <v>Crown Hills Community College</v>
          </cell>
          <cell r="C56">
            <v>1443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299</v>
          </cell>
          <cell r="N56">
            <v>299</v>
          </cell>
          <cell r="O56">
            <v>299</v>
          </cell>
          <cell r="P56">
            <v>296</v>
          </cell>
          <cell r="Q56">
            <v>293</v>
          </cell>
          <cell r="R56">
            <v>294</v>
          </cell>
          <cell r="S56">
            <v>261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1443</v>
          </cell>
          <cell r="Y56">
            <v>0</v>
          </cell>
          <cell r="Z56">
            <v>0</v>
          </cell>
          <cell r="AA56">
            <v>0</v>
          </cell>
        </row>
        <row r="57">
          <cell r="A57" t="str">
            <v>4274</v>
          </cell>
          <cell r="B57" t="str">
            <v>Fullhurst Community College</v>
          </cell>
          <cell r="C57">
            <v>1266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300</v>
          </cell>
          <cell r="N57">
            <v>300</v>
          </cell>
          <cell r="O57">
            <v>300</v>
          </cell>
          <cell r="P57">
            <v>299</v>
          </cell>
          <cell r="Q57">
            <v>296</v>
          </cell>
          <cell r="R57">
            <v>194</v>
          </cell>
          <cell r="S57">
            <v>177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1266</v>
          </cell>
          <cell r="Y57">
            <v>0</v>
          </cell>
          <cell r="Z57">
            <v>0</v>
          </cell>
          <cell r="AA57">
            <v>0</v>
          </cell>
        </row>
        <row r="58">
          <cell r="A58" t="str">
            <v>4000</v>
          </cell>
          <cell r="B58" t="str">
            <v>Madani Boys School</v>
          </cell>
          <cell r="C58">
            <v>306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64</v>
          </cell>
          <cell r="N58">
            <v>64</v>
          </cell>
          <cell r="O58">
            <v>64</v>
          </cell>
          <cell r="P58">
            <v>61</v>
          </cell>
          <cell r="Q58">
            <v>62</v>
          </cell>
          <cell r="R58">
            <v>60</v>
          </cell>
          <cell r="S58">
            <v>59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306</v>
          </cell>
          <cell r="Y58">
            <v>0</v>
          </cell>
          <cell r="Z58">
            <v>0</v>
          </cell>
          <cell r="AA58">
            <v>0</v>
          </cell>
        </row>
        <row r="59">
          <cell r="A59" t="str">
            <v>4724</v>
          </cell>
          <cell r="B59" t="str">
            <v>Madani Girls' School</v>
          </cell>
          <cell r="C59">
            <v>309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</v>
          </cell>
          <cell r="M59">
            <v>65</v>
          </cell>
          <cell r="N59">
            <v>66</v>
          </cell>
          <cell r="O59">
            <v>65</v>
          </cell>
          <cell r="P59">
            <v>61</v>
          </cell>
          <cell r="Q59">
            <v>60</v>
          </cell>
          <cell r="R59">
            <v>60</v>
          </cell>
          <cell r="S59">
            <v>62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308</v>
          </cell>
          <cell r="Y59">
            <v>0</v>
          </cell>
          <cell r="Z59">
            <v>0</v>
          </cell>
          <cell r="AA59">
            <v>0</v>
          </cell>
        </row>
        <row r="60">
          <cell r="A60" t="str">
            <v>4267</v>
          </cell>
          <cell r="B60" t="str">
            <v>Moat Community College</v>
          </cell>
          <cell r="C60">
            <v>1093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210</v>
          </cell>
          <cell r="N60">
            <v>210</v>
          </cell>
          <cell r="O60">
            <v>210</v>
          </cell>
          <cell r="P60">
            <v>209</v>
          </cell>
          <cell r="Q60">
            <v>211</v>
          </cell>
          <cell r="R60">
            <v>241</v>
          </cell>
          <cell r="S60">
            <v>222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1093</v>
          </cell>
          <cell r="Y60">
            <v>0</v>
          </cell>
          <cell r="Z60">
            <v>0</v>
          </cell>
          <cell r="AA60">
            <v>0</v>
          </cell>
        </row>
        <row r="61">
          <cell r="A61" t="str">
            <v>4005</v>
          </cell>
          <cell r="B61" t="str">
            <v>New College Leicester</v>
          </cell>
          <cell r="C61">
            <v>965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183</v>
          </cell>
          <cell r="N61">
            <v>183</v>
          </cell>
          <cell r="O61">
            <v>183</v>
          </cell>
          <cell r="P61">
            <v>180</v>
          </cell>
          <cell r="Q61">
            <v>198</v>
          </cell>
          <cell r="R61">
            <v>199</v>
          </cell>
          <cell r="S61">
            <v>200</v>
          </cell>
          <cell r="T61">
            <v>4</v>
          </cell>
          <cell r="U61">
            <v>1</v>
          </cell>
          <cell r="V61">
            <v>0</v>
          </cell>
          <cell r="W61">
            <v>0</v>
          </cell>
          <cell r="X61">
            <v>960</v>
          </cell>
          <cell r="Y61">
            <v>0</v>
          </cell>
          <cell r="Z61">
            <v>0</v>
          </cell>
          <cell r="AA61">
            <v>0</v>
          </cell>
        </row>
        <row r="62">
          <cell r="A62" t="str">
            <v>4250</v>
          </cell>
          <cell r="B62" t="str">
            <v>Soar Valley College</v>
          </cell>
          <cell r="C62">
            <v>1565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312</v>
          </cell>
          <cell r="N62">
            <v>312</v>
          </cell>
          <cell r="O62">
            <v>312</v>
          </cell>
          <cell r="P62">
            <v>311</v>
          </cell>
          <cell r="Q62">
            <v>313</v>
          </cell>
          <cell r="R62">
            <v>311</v>
          </cell>
          <cell r="S62">
            <v>318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1565</v>
          </cell>
          <cell r="Y62">
            <v>0</v>
          </cell>
          <cell r="Z62">
            <v>0</v>
          </cell>
          <cell r="AA62">
            <v>0</v>
          </cell>
        </row>
        <row r="63">
          <cell r="A63" t="str">
            <v>4273</v>
          </cell>
          <cell r="B63" t="str">
            <v>The City of Leicester College</v>
          </cell>
          <cell r="C63">
            <v>1732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296</v>
          </cell>
          <cell r="N63">
            <v>296</v>
          </cell>
          <cell r="O63">
            <v>296</v>
          </cell>
          <cell r="P63">
            <v>294</v>
          </cell>
          <cell r="Q63">
            <v>268</v>
          </cell>
          <cell r="R63">
            <v>268</v>
          </cell>
          <cell r="S63">
            <v>261</v>
          </cell>
          <cell r="T63">
            <v>156</v>
          </cell>
          <cell r="U63">
            <v>160</v>
          </cell>
          <cell r="V63">
            <v>29</v>
          </cell>
          <cell r="W63">
            <v>0</v>
          </cell>
          <cell r="X63">
            <v>1387</v>
          </cell>
          <cell r="Y63">
            <v>0</v>
          </cell>
          <cell r="Z63">
            <v>0</v>
          </cell>
          <cell r="AA63">
            <v>0</v>
          </cell>
        </row>
        <row r="64"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</row>
        <row r="65">
          <cell r="A65" t="str">
            <v>Special</v>
          </cell>
          <cell r="B65" t="str">
            <v>Age at 31-08-19</v>
          </cell>
          <cell r="C65" t="str">
            <v>NOR Total</v>
          </cell>
          <cell r="D65" t="str">
            <v>2</v>
          </cell>
          <cell r="E65" t="str">
            <v>3</v>
          </cell>
          <cell r="F65" t="str">
            <v>4</v>
          </cell>
          <cell r="G65" t="str">
            <v>5</v>
          </cell>
          <cell r="H65" t="str">
            <v>6</v>
          </cell>
          <cell r="I65" t="str">
            <v>7</v>
          </cell>
          <cell r="J65" t="str">
            <v>8</v>
          </cell>
          <cell r="K65" t="str">
            <v>9</v>
          </cell>
          <cell r="L65" t="str">
            <v>10</v>
          </cell>
          <cell r="M65" t="str">
            <v>11</v>
          </cell>
          <cell r="N65" t="str">
            <v>5-11</v>
          </cell>
          <cell r="O65" t="str">
            <v>11</v>
          </cell>
          <cell r="P65" t="str">
            <v>12</v>
          </cell>
          <cell r="Q65" t="str">
            <v>13</v>
          </cell>
          <cell r="R65" t="str">
            <v>14</v>
          </cell>
          <cell r="S65" t="str">
            <v>15</v>
          </cell>
          <cell r="T65" t="str">
            <v>16</v>
          </cell>
          <cell r="U65" t="str">
            <v>17</v>
          </cell>
          <cell r="V65" t="str">
            <v>18</v>
          </cell>
          <cell r="W65" t="str">
            <v>19+</v>
          </cell>
          <cell r="X65" t="str">
            <v>11-15</v>
          </cell>
          <cell r="Y65" t="str">
            <v>3 rsg 4</v>
          </cell>
          <cell r="Z65" t="str">
            <v>2 rsg 3</v>
          </cell>
          <cell r="AA65" t="str">
            <v>2 at 31/12/14</v>
          </cell>
        </row>
        <row r="66">
          <cell r="A66" t="str">
            <v>7218</v>
          </cell>
          <cell r="B66" t="str">
            <v>Ellesmere College</v>
          </cell>
          <cell r="C66">
            <v>286</v>
          </cell>
          <cell r="D66">
            <v>0</v>
          </cell>
          <cell r="E66">
            <v>0</v>
          </cell>
          <cell r="F66">
            <v>3</v>
          </cell>
          <cell r="G66">
            <v>3</v>
          </cell>
          <cell r="H66">
            <v>5</v>
          </cell>
          <cell r="I66">
            <v>20</v>
          </cell>
          <cell r="J66">
            <v>7</v>
          </cell>
          <cell r="K66">
            <v>8</v>
          </cell>
          <cell r="L66">
            <v>6</v>
          </cell>
          <cell r="M66">
            <v>32</v>
          </cell>
          <cell r="N66">
            <v>81</v>
          </cell>
          <cell r="O66">
            <v>32</v>
          </cell>
          <cell r="P66">
            <v>34</v>
          </cell>
          <cell r="Q66">
            <v>30</v>
          </cell>
          <cell r="R66">
            <v>37</v>
          </cell>
          <cell r="S66">
            <v>32</v>
          </cell>
          <cell r="T66">
            <v>29</v>
          </cell>
          <cell r="U66">
            <v>24</v>
          </cell>
          <cell r="V66">
            <v>16</v>
          </cell>
          <cell r="W66">
            <v>0</v>
          </cell>
          <cell r="X66">
            <v>165</v>
          </cell>
          <cell r="Y66">
            <v>0</v>
          </cell>
          <cell r="Z66">
            <v>0</v>
          </cell>
          <cell r="AA66">
            <v>0</v>
          </cell>
        </row>
        <row r="67">
          <cell r="A67" t="str">
            <v>7220</v>
          </cell>
          <cell r="B67" t="str">
            <v>Keyham Lodge School</v>
          </cell>
          <cell r="C67">
            <v>112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16</v>
          </cell>
          <cell r="N67">
            <v>16</v>
          </cell>
          <cell r="O67">
            <v>16</v>
          </cell>
          <cell r="P67">
            <v>12</v>
          </cell>
          <cell r="Q67">
            <v>27</v>
          </cell>
          <cell r="R67">
            <v>29</v>
          </cell>
          <cell r="S67">
            <v>28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112</v>
          </cell>
          <cell r="Y67">
            <v>0</v>
          </cell>
          <cell r="Z67">
            <v>0</v>
          </cell>
          <cell r="AA67">
            <v>0</v>
          </cell>
        </row>
        <row r="68">
          <cell r="A68" t="str">
            <v>7215</v>
          </cell>
          <cell r="B68" t="str">
            <v>Millgate School</v>
          </cell>
          <cell r="C68">
            <v>104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</v>
          </cell>
          <cell r="J68">
            <v>8</v>
          </cell>
          <cell r="K68">
            <v>8</v>
          </cell>
          <cell r="L68">
            <v>7</v>
          </cell>
          <cell r="M68">
            <v>9</v>
          </cell>
          <cell r="N68">
            <v>37</v>
          </cell>
          <cell r="O68">
            <v>9</v>
          </cell>
          <cell r="P68">
            <v>13</v>
          </cell>
          <cell r="Q68">
            <v>18</v>
          </cell>
          <cell r="R68">
            <v>18</v>
          </cell>
          <cell r="S68">
            <v>18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76</v>
          </cell>
          <cell r="Y68">
            <v>0</v>
          </cell>
          <cell r="Z68">
            <v>0</v>
          </cell>
          <cell r="AA68">
            <v>0</v>
          </cell>
        </row>
        <row r="69">
          <cell r="A69" t="str">
            <v>7213</v>
          </cell>
          <cell r="B69" t="str">
            <v>Nether Hall School</v>
          </cell>
          <cell r="C69">
            <v>108</v>
          </cell>
          <cell r="D69">
            <v>0</v>
          </cell>
          <cell r="E69">
            <v>0</v>
          </cell>
          <cell r="F69">
            <v>2</v>
          </cell>
          <cell r="G69">
            <v>4</v>
          </cell>
          <cell r="H69">
            <v>10</v>
          </cell>
          <cell r="I69">
            <v>6</v>
          </cell>
          <cell r="J69">
            <v>2</v>
          </cell>
          <cell r="K69">
            <v>7</v>
          </cell>
          <cell r="L69">
            <v>7</v>
          </cell>
          <cell r="M69">
            <v>9</v>
          </cell>
          <cell r="N69">
            <v>45</v>
          </cell>
          <cell r="O69">
            <v>9</v>
          </cell>
          <cell r="P69">
            <v>8</v>
          </cell>
          <cell r="Q69">
            <v>11</v>
          </cell>
          <cell r="R69">
            <v>9</v>
          </cell>
          <cell r="S69">
            <v>10</v>
          </cell>
          <cell r="T69">
            <v>9</v>
          </cell>
          <cell r="U69">
            <v>6</v>
          </cell>
          <cell r="V69">
            <v>8</v>
          </cell>
          <cell r="W69">
            <v>0</v>
          </cell>
          <cell r="X69">
            <v>47</v>
          </cell>
          <cell r="Y69">
            <v>0</v>
          </cell>
          <cell r="Z69">
            <v>0</v>
          </cell>
          <cell r="AA69">
            <v>0</v>
          </cell>
        </row>
        <row r="70">
          <cell r="A70" t="str">
            <v>7217</v>
          </cell>
          <cell r="B70" t="str">
            <v>Oaklands School</v>
          </cell>
          <cell r="C70">
            <v>110</v>
          </cell>
          <cell r="D70">
            <v>0</v>
          </cell>
          <cell r="E70">
            <v>0</v>
          </cell>
          <cell r="F70">
            <v>0</v>
          </cell>
          <cell r="G70">
            <v>11</v>
          </cell>
          <cell r="H70">
            <v>22</v>
          </cell>
          <cell r="I70">
            <v>23</v>
          </cell>
          <cell r="J70">
            <v>15</v>
          </cell>
          <cell r="K70">
            <v>19</v>
          </cell>
          <cell r="L70">
            <v>20</v>
          </cell>
          <cell r="M70">
            <v>0</v>
          </cell>
          <cell r="N70">
            <v>110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A71" t="str">
            <v>7221</v>
          </cell>
          <cell r="B71" t="str">
            <v>West Gate School</v>
          </cell>
          <cell r="C71">
            <v>178</v>
          </cell>
          <cell r="D71">
            <v>0</v>
          </cell>
          <cell r="E71">
            <v>0</v>
          </cell>
          <cell r="F71">
            <v>1</v>
          </cell>
          <cell r="G71">
            <v>8</v>
          </cell>
          <cell r="H71">
            <v>9</v>
          </cell>
          <cell r="I71">
            <v>9</v>
          </cell>
          <cell r="J71">
            <v>10</v>
          </cell>
          <cell r="K71">
            <v>12</v>
          </cell>
          <cell r="L71">
            <v>10</v>
          </cell>
          <cell r="M71">
            <v>23</v>
          </cell>
          <cell r="N71">
            <v>81</v>
          </cell>
          <cell r="O71">
            <v>23</v>
          </cell>
          <cell r="P71">
            <v>10</v>
          </cell>
          <cell r="Q71">
            <v>13</v>
          </cell>
          <cell r="R71">
            <v>22</v>
          </cell>
          <cell r="S71">
            <v>19</v>
          </cell>
          <cell r="T71">
            <v>8</v>
          </cell>
          <cell r="U71">
            <v>11</v>
          </cell>
          <cell r="V71">
            <v>13</v>
          </cell>
          <cell r="W71">
            <v>0</v>
          </cell>
          <cell r="X71">
            <v>87</v>
          </cell>
          <cell r="Y71">
            <v>0</v>
          </cell>
          <cell r="Z71">
            <v>0</v>
          </cell>
          <cell r="AA71">
            <v>0</v>
          </cell>
        </row>
        <row r="72"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/>
          <cell r="X72"/>
          <cell r="Y72"/>
          <cell r="Z72"/>
          <cell r="AA72"/>
        </row>
        <row r="73">
          <cell r="A73" t="str">
            <v>Academy</v>
          </cell>
          <cell r="B73" t="str">
            <v>Age at 31-08-19</v>
          </cell>
          <cell r="C73" t="str">
            <v>NOR Total</v>
          </cell>
          <cell r="D73" t="str">
            <v>2</v>
          </cell>
          <cell r="E73" t="str">
            <v>3</v>
          </cell>
          <cell r="F73" t="str">
            <v>4</v>
          </cell>
          <cell r="G73" t="str">
            <v>5</v>
          </cell>
          <cell r="H73" t="str">
            <v>6</v>
          </cell>
          <cell r="I73" t="str">
            <v>7</v>
          </cell>
          <cell r="J73" t="str">
            <v>8</v>
          </cell>
          <cell r="K73" t="str">
            <v>9</v>
          </cell>
          <cell r="L73" t="str">
            <v>10</v>
          </cell>
          <cell r="M73" t="str">
            <v>11</v>
          </cell>
          <cell r="N73" t="str">
            <v>5-11</v>
          </cell>
          <cell r="O73" t="str">
            <v>11</v>
          </cell>
          <cell r="P73" t="str">
            <v>12</v>
          </cell>
          <cell r="Q73" t="str">
            <v>13</v>
          </cell>
          <cell r="R73" t="str">
            <v>14</v>
          </cell>
          <cell r="S73" t="str">
            <v>15</v>
          </cell>
          <cell r="T73" t="str">
            <v>16</v>
          </cell>
          <cell r="U73" t="str">
            <v>17</v>
          </cell>
          <cell r="V73" t="str">
            <v>18</v>
          </cell>
          <cell r="W73" t="str">
            <v>19+</v>
          </cell>
          <cell r="X73" t="str">
            <v>11-15</v>
          </cell>
          <cell r="Y73" t="str">
            <v>3 rsg 4</v>
          </cell>
          <cell r="Z73" t="str">
            <v>2 rsg 3</v>
          </cell>
          <cell r="AA73" t="str">
            <v>2 at 31/12/14</v>
          </cell>
        </row>
        <row r="74">
          <cell r="A74" t="str">
            <v>2337</v>
          </cell>
          <cell r="B74" t="str">
            <v>Abbey Mead Primary Academy</v>
          </cell>
          <cell r="C74">
            <v>724</v>
          </cell>
          <cell r="D74">
            <v>9</v>
          </cell>
          <cell r="E74">
            <v>85</v>
          </cell>
          <cell r="F74">
            <v>90</v>
          </cell>
          <cell r="G74">
            <v>90</v>
          </cell>
          <cell r="H74">
            <v>90</v>
          </cell>
          <cell r="I74">
            <v>90</v>
          </cell>
          <cell r="J74">
            <v>90</v>
          </cell>
          <cell r="K74">
            <v>90</v>
          </cell>
          <cell r="L74">
            <v>90</v>
          </cell>
          <cell r="M74">
            <v>0</v>
          </cell>
          <cell r="N74">
            <v>540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37</v>
          </cell>
          <cell r="Z74">
            <v>9</v>
          </cell>
          <cell r="AA74">
            <v>0</v>
          </cell>
        </row>
        <row r="75">
          <cell r="A75" t="str">
            <v>7003</v>
          </cell>
          <cell r="B75" t="str">
            <v>Ash Field Academy</v>
          </cell>
          <cell r="C75">
            <v>160</v>
          </cell>
          <cell r="D75">
            <v>0</v>
          </cell>
          <cell r="E75">
            <v>0</v>
          </cell>
          <cell r="F75">
            <v>0</v>
          </cell>
          <cell r="G75">
            <v>8</v>
          </cell>
          <cell r="H75">
            <v>11</v>
          </cell>
          <cell r="I75">
            <v>16</v>
          </cell>
          <cell r="J75">
            <v>14</v>
          </cell>
          <cell r="K75">
            <v>14</v>
          </cell>
          <cell r="L75">
            <v>13</v>
          </cell>
          <cell r="M75">
            <v>13</v>
          </cell>
          <cell r="N75">
            <v>89</v>
          </cell>
          <cell r="O75">
            <v>13</v>
          </cell>
          <cell r="P75">
            <v>12</v>
          </cell>
          <cell r="Q75">
            <v>14</v>
          </cell>
          <cell r="R75">
            <v>17</v>
          </cell>
          <cell r="S75">
            <v>10</v>
          </cell>
          <cell r="T75">
            <v>7</v>
          </cell>
          <cell r="U75">
            <v>8</v>
          </cell>
          <cell r="V75">
            <v>3</v>
          </cell>
          <cell r="W75">
            <v>0</v>
          </cell>
          <cell r="X75">
            <v>66</v>
          </cell>
          <cell r="Y75">
            <v>0</v>
          </cell>
          <cell r="Z75">
            <v>0</v>
          </cell>
          <cell r="AA75">
            <v>0</v>
          </cell>
        </row>
        <row r="76">
          <cell r="A76" t="str">
            <v>4001</v>
          </cell>
          <cell r="B76" t="str">
            <v>Avanti Fields School</v>
          </cell>
          <cell r="C76">
            <v>212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129</v>
          </cell>
          <cell r="N76">
            <v>129</v>
          </cell>
          <cell r="O76">
            <v>129</v>
          </cell>
          <cell r="P76">
            <v>82</v>
          </cell>
          <cell r="Q76">
            <v>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212</v>
          </cell>
          <cell r="Y76">
            <v>0</v>
          </cell>
          <cell r="Z76">
            <v>0</v>
          </cell>
          <cell r="AA76">
            <v>0</v>
          </cell>
        </row>
        <row r="77">
          <cell r="A77" t="str">
            <v>4270</v>
          </cell>
          <cell r="B77" t="str">
            <v>Babington Academy</v>
          </cell>
          <cell r="C77">
            <v>1273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268</v>
          </cell>
          <cell r="N77">
            <v>268</v>
          </cell>
          <cell r="O77">
            <v>268</v>
          </cell>
          <cell r="P77">
            <v>263</v>
          </cell>
          <cell r="Q77">
            <v>267</v>
          </cell>
          <cell r="R77">
            <v>242</v>
          </cell>
          <cell r="S77">
            <v>233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1273</v>
          </cell>
          <cell r="Y77">
            <v>0</v>
          </cell>
          <cell r="Z77">
            <v>0</v>
          </cell>
          <cell r="AA77">
            <v>0</v>
          </cell>
        </row>
        <row r="78">
          <cell r="A78" t="str">
            <v>3434</v>
          </cell>
          <cell r="B78" t="str">
            <v>Braunstone Community Primary School</v>
          </cell>
          <cell r="C78">
            <v>436</v>
          </cell>
          <cell r="D78">
            <v>0</v>
          </cell>
          <cell r="E78">
            <v>43</v>
          </cell>
          <cell r="F78">
            <v>45</v>
          </cell>
          <cell r="G78">
            <v>57</v>
          </cell>
          <cell r="H78">
            <v>58</v>
          </cell>
          <cell r="I78">
            <v>59</v>
          </cell>
          <cell r="J78">
            <v>58</v>
          </cell>
          <cell r="K78">
            <v>56</v>
          </cell>
          <cell r="L78">
            <v>60</v>
          </cell>
          <cell r="M78">
            <v>0</v>
          </cell>
          <cell r="N78">
            <v>348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15</v>
          </cell>
          <cell r="Z78">
            <v>0</v>
          </cell>
          <cell r="AA78">
            <v>0</v>
          </cell>
        </row>
        <row r="79">
          <cell r="A79" t="str">
            <v>2287</v>
          </cell>
          <cell r="B79" t="str">
            <v>Braunstone Frith Primary School</v>
          </cell>
          <cell r="C79">
            <v>596</v>
          </cell>
          <cell r="D79">
            <v>4</v>
          </cell>
          <cell r="E79">
            <v>38</v>
          </cell>
          <cell r="F79">
            <v>67</v>
          </cell>
          <cell r="G79">
            <v>86</v>
          </cell>
          <cell r="H79">
            <v>80</v>
          </cell>
          <cell r="I79">
            <v>83</v>
          </cell>
          <cell r="J79">
            <v>67</v>
          </cell>
          <cell r="K79">
            <v>86</v>
          </cell>
          <cell r="L79">
            <v>85</v>
          </cell>
          <cell r="M79">
            <v>0</v>
          </cell>
          <cell r="N79">
            <v>487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12</v>
          </cell>
          <cell r="Z79">
            <v>4</v>
          </cell>
          <cell r="AA79">
            <v>0</v>
          </cell>
        </row>
        <row r="80">
          <cell r="A80" t="str">
            <v>4009</v>
          </cell>
          <cell r="B80" t="str">
            <v>Castle Mead Academy</v>
          </cell>
          <cell r="C80">
            <v>237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237</v>
          </cell>
          <cell r="N80">
            <v>237</v>
          </cell>
          <cell r="O80">
            <v>237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237</v>
          </cell>
          <cell r="Y80">
            <v>0</v>
          </cell>
          <cell r="Z80">
            <v>0</v>
          </cell>
          <cell r="AA80">
            <v>0</v>
          </cell>
        </row>
        <row r="81">
          <cell r="A81" t="str">
            <v>3420</v>
          </cell>
          <cell r="B81" t="str">
            <v>Christ The King Catholic Primary School</v>
          </cell>
          <cell r="C81">
            <v>596</v>
          </cell>
          <cell r="D81">
            <v>0</v>
          </cell>
          <cell r="E81">
            <v>0</v>
          </cell>
          <cell r="F81">
            <v>88</v>
          </cell>
          <cell r="G81">
            <v>92</v>
          </cell>
          <cell r="H81">
            <v>90</v>
          </cell>
          <cell r="I81">
            <v>89</v>
          </cell>
          <cell r="J81">
            <v>88</v>
          </cell>
          <cell r="K81">
            <v>90</v>
          </cell>
          <cell r="L81">
            <v>59</v>
          </cell>
          <cell r="M81">
            <v>0</v>
          </cell>
          <cell r="N81">
            <v>508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</row>
        <row r="82">
          <cell r="A82" t="str">
            <v>4721</v>
          </cell>
          <cell r="B82" t="str">
            <v>English Martyrs Catholic School</v>
          </cell>
          <cell r="C82">
            <v>1204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191</v>
          </cell>
          <cell r="N82">
            <v>191</v>
          </cell>
          <cell r="O82">
            <v>191</v>
          </cell>
          <cell r="P82">
            <v>242</v>
          </cell>
          <cell r="Q82">
            <v>186</v>
          </cell>
          <cell r="R82">
            <v>192</v>
          </cell>
          <cell r="S82">
            <v>192</v>
          </cell>
          <cell r="T82">
            <v>100</v>
          </cell>
          <cell r="U82">
            <v>97</v>
          </cell>
          <cell r="V82">
            <v>4</v>
          </cell>
          <cell r="W82">
            <v>0</v>
          </cell>
          <cell r="X82">
            <v>1003</v>
          </cell>
          <cell r="Y82">
            <v>0</v>
          </cell>
          <cell r="Z82">
            <v>0</v>
          </cell>
          <cell r="AA82">
            <v>0</v>
          </cell>
        </row>
        <row r="83">
          <cell r="A83" t="str">
            <v>2003</v>
          </cell>
          <cell r="B83" t="str">
            <v>Falcons Primary School</v>
          </cell>
          <cell r="C83">
            <v>343</v>
          </cell>
          <cell r="D83">
            <v>0</v>
          </cell>
          <cell r="E83">
            <v>0</v>
          </cell>
          <cell r="F83">
            <v>40</v>
          </cell>
          <cell r="G83">
            <v>43</v>
          </cell>
          <cell r="H83">
            <v>56</v>
          </cell>
          <cell r="I83">
            <v>57</v>
          </cell>
          <cell r="J83">
            <v>40</v>
          </cell>
          <cell r="K83">
            <v>52</v>
          </cell>
          <cell r="L83">
            <v>55</v>
          </cell>
          <cell r="M83">
            <v>0</v>
          </cell>
          <cell r="N83">
            <v>303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A84" t="str">
            <v>2366</v>
          </cell>
          <cell r="B84" t="str">
            <v>Forest Lodge Academy</v>
          </cell>
          <cell r="C84">
            <v>617</v>
          </cell>
          <cell r="D84">
            <v>0</v>
          </cell>
          <cell r="E84">
            <v>37</v>
          </cell>
          <cell r="F84">
            <v>90</v>
          </cell>
          <cell r="G84">
            <v>89</v>
          </cell>
          <cell r="H84">
            <v>90</v>
          </cell>
          <cell r="I84">
            <v>90</v>
          </cell>
          <cell r="J84">
            <v>90</v>
          </cell>
          <cell r="K84">
            <v>67</v>
          </cell>
          <cell r="L84">
            <v>64</v>
          </cell>
          <cell r="M84">
            <v>0</v>
          </cell>
          <cell r="N84">
            <v>490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13</v>
          </cell>
          <cell r="Z84">
            <v>0</v>
          </cell>
          <cell r="AA84">
            <v>0</v>
          </cell>
        </row>
        <row r="85">
          <cell r="A85" t="str">
            <v>2229</v>
          </cell>
          <cell r="B85" t="str">
            <v>Green Lane Infant School</v>
          </cell>
          <cell r="C85">
            <v>358</v>
          </cell>
          <cell r="D85">
            <v>11</v>
          </cell>
          <cell r="E85">
            <v>79</v>
          </cell>
          <cell r="F85">
            <v>90</v>
          </cell>
          <cell r="G85">
            <v>89</v>
          </cell>
          <cell r="H85">
            <v>89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178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23</v>
          </cell>
          <cell r="Z85">
            <v>11</v>
          </cell>
          <cell r="AA85">
            <v>0</v>
          </cell>
        </row>
        <row r="86">
          <cell r="A86" t="str">
            <v>2008</v>
          </cell>
          <cell r="B86" t="str">
            <v>Heatherbrook Primary Academy</v>
          </cell>
          <cell r="C86">
            <v>166</v>
          </cell>
          <cell r="D86">
            <v>0</v>
          </cell>
          <cell r="E86">
            <v>0</v>
          </cell>
          <cell r="F86">
            <v>27</v>
          </cell>
          <cell r="G86">
            <v>30</v>
          </cell>
          <cell r="H86">
            <v>19</v>
          </cell>
          <cell r="I86">
            <v>24</v>
          </cell>
          <cell r="J86">
            <v>30</v>
          </cell>
          <cell r="K86">
            <v>16</v>
          </cell>
          <cell r="L86">
            <v>20</v>
          </cell>
          <cell r="M86">
            <v>0</v>
          </cell>
          <cell r="N86">
            <v>139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A87" t="str">
            <v>2071</v>
          </cell>
          <cell r="B87" t="str">
            <v>Highfields Primary School</v>
          </cell>
          <cell r="C87">
            <v>379</v>
          </cell>
          <cell r="D87">
            <v>0</v>
          </cell>
          <cell r="E87">
            <v>51</v>
          </cell>
          <cell r="F87">
            <v>45</v>
          </cell>
          <cell r="G87">
            <v>46</v>
          </cell>
          <cell r="H87">
            <v>45</v>
          </cell>
          <cell r="I87">
            <v>48</v>
          </cell>
          <cell r="J87">
            <v>48</v>
          </cell>
          <cell r="K87">
            <v>48</v>
          </cell>
          <cell r="L87">
            <v>48</v>
          </cell>
          <cell r="M87">
            <v>0</v>
          </cell>
          <cell r="N87">
            <v>283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17</v>
          </cell>
          <cell r="Z87">
            <v>0</v>
          </cell>
          <cell r="AA87">
            <v>0</v>
          </cell>
        </row>
        <row r="88">
          <cell r="A88" t="str">
            <v>3425</v>
          </cell>
          <cell r="B88" t="str">
            <v>Holy Cross Catholic School, a Voluntary Academy</v>
          </cell>
          <cell r="C88">
            <v>256</v>
          </cell>
          <cell r="D88">
            <v>6</v>
          </cell>
          <cell r="E88">
            <v>17</v>
          </cell>
          <cell r="F88">
            <v>27</v>
          </cell>
          <cell r="G88">
            <v>29</v>
          </cell>
          <cell r="H88">
            <v>30</v>
          </cell>
          <cell r="I88">
            <v>39</v>
          </cell>
          <cell r="J88">
            <v>40</v>
          </cell>
          <cell r="K88">
            <v>39</v>
          </cell>
          <cell r="L88">
            <v>29</v>
          </cell>
          <cell r="M88">
            <v>0</v>
          </cell>
          <cell r="N88">
            <v>206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9</v>
          </cell>
          <cell r="Z88">
            <v>6</v>
          </cell>
          <cell r="AA88">
            <v>0</v>
          </cell>
        </row>
        <row r="89">
          <cell r="A89" t="str">
            <v>3432</v>
          </cell>
          <cell r="B89" t="str">
            <v>Hope Hamilton C of E Primary School</v>
          </cell>
          <cell r="C89">
            <v>459</v>
          </cell>
          <cell r="D89">
            <v>0</v>
          </cell>
          <cell r="E89">
            <v>47</v>
          </cell>
          <cell r="F89">
            <v>60</v>
          </cell>
          <cell r="G89">
            <v>60</v>
          </cell>
          <cell r="H89">
            <v>58</v>
          </cell>
          <cell r="I89">
            <v>59</v>
          </cell>
          <cell r="J89">
            <v>60</v>
          </cell>
          <cell r="K89">
            <v>60</v>
          </cell>
          <cell r="L89">
            <v>55</v>
          </cell>
          <cell r="M89">
            <v>0</v>
          </cell>
          <cell r="N89">
            <v>352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21</v>
          </cell>
          <cell r="Z89">
            <v>0</v>
          </cell>
          <cell r="AA89">
            <v>0</v>
          </cell>
        </row>
        <row r="90">
          <cell r="A90" t="str">
            <v>2006</v>
          </cell>
          <cell r="B90" t="str">
            <v>Humberstone Infant Academy</v>
          </cell>
          <cell r="C90">
            <v>312</v>
          </cell>
          <cell r="D90">
            <v>0</v>
          </cell>
          <cell r="E90">
            <v>49</v>
          </cell>
          <cell r="F90">
            <v>84</v>
          </cell>
          <cell r="G90">
            <v>90</v>
          </cell>
          <cell r="H90">
            <v>89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179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16</v>
          </cell>
          <cell r="Z90">
            <v>0</v>
          </cell>
          <cell r="AA90">
            <v>0</v>
          </cell>
        </row>
        <row r="91">
          <cell r="A91" t="str">
            <v>2237</v>
          </cell>
          <cell r="B91" t="str">
            <v>Humberstone Junior Academy</v>
          </cell>
          <cell r="C91">
            <v>359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89</v>
          </cell>
          <cell r="J91">
            <v>91</v>
          </cell>
          <cell r="K91">
            <v>89</v>
          </cell>
          <cell r="L91">
            <v>90</v>
          </cell>
          <cell r="M91">
            <v>0</v>
          </cell>
          <cell r="N91">
            <v>359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A92" t="str">
            <v>4007</v>
          </cell>
          <cell r="B92" t="str">
            <v>Judgemeadow Community College</v>
          </cell>
          <cell r="C92">
            <v>1403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256</v>
          </cell>
          <cell r="N92">
            <v>256</v>
          </cell>
          <cell r="O92">
            <v>256</v>
          </cell>
          <cell r="P92">
            <v>281</v>
          </cell>
          <cell r="Q92">
            <v>288</v>
          </cell>
          <cell r="R92">
            <v>296</v>
          </cell>
          <cell r="S92">
            <v>282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1403</v>
          </cell>
          <cell r="Y92">
            <v>0</v>
          </cell>
          <cell r="Z92">
            <v>0</v>
          </cell>
          <cell r="AA92">
            <v>0</v>
          </cell>
        </row>
        <row r="93">
          <cell r="A93" t="str">
            <v>2381</v>
          </cell>
          <cell r="B93" t="str">
            <v>Kestrel Mead Primary Academy</v>
          </cell>
          <cell r="C93">
            <v>645</v>
          </cell>
          <cell r="D93">
            <v>0</v>
          </cell>
          <cell r="E93">
            <v>26</v>
          </cell>
          <cell r="F93">
            <v>97</v>
          </cell>
          <cell r="G93">
            <v>99</v>
          </cell>
          <cell r="H93">
            <v>109</v>
          </cell>
          <cell r="I93">
            <v>92</v>
          </cell>
          <cell r="J93">
            <v>99</v>
          </cell>
          <cell r="K93">
            <v>63</v>
          </cell>
          <cell r="L93">
            <v>60</v>
          </cell>
          <cell r="M93">
            <v>0</v>
          </cell>
          <cell r="N93">
            <v>522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13</v>
          </cell>
          <cell r="Z93">
            <v>0</v>
          </cell>
          <cell r="AA93">
            <v>0</v>
          </cell>
        </row>
        <row r="94">
          <cell r="A94" t="str">
            <v>2340</v>
          </cell>
          <cell r="B94" t="str">
            <v>Knighton Mead Primary Academy</v>
          </cell>
          <cell r="C94">
            <v>231</v>
          </cell>
          <cell r="D94">
            <v>0</v>
          </cell>
          <cell r="E94">
            <v>26</v>
          </cell>
          <cell r="F94">
            <v>30</v>
          </cell>
          <cell r="G94">
            <v>29</v>
          </cell>
          <cell r="H94">
            <v>29</v>
          </cell>
          <cell r="I94">
            <v>30</v>
          </cell>
          <cell r="J94">
            <v>30</v>
          </cell>
          <cell r="K94">
            <v>29</v>
          </cell>
          <cell r="L94">
            <v>28</v>
          </cell>
          <cell r="M94">
            <v>0</v>
          </cell>
          <cell r="N94">
            <v>175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6</v>
          </cell>
          <cell r="Z94">
            <v>0</v>
          </cell>
          <cell r="AA94">
            <v>0</v>
          </cell>
        </row>
        <row r="95">
          <cell r="A95" t="str">
            <v>2001</v>
          </cell>
          <cell r="B95" t="str">
            <v>Krishna Avanti Primary School</v>
          </cell>
          <cell r="C95">
            <v>427</v>
          </cell>
          <cell r="D95">
            <v>0</v>
          </cell>
          <cell r="E95">
            <v>0</v>
          </cell>
          <cell r="F95">
            <v>55</v>
          </cell>
          <cell r="G95">
            <v>60</v>
          </cell>
          <cell r="H95">
            <v>60</v>
          </cell>
          <cell r="I95">
            <v>60</v>
          </cell>
          <cell r="J95">
            <v>64</v>
          </cell>
          <cell r="K95">
            <v>64</v>
          </cell>
          <cell r="L95">
            <v>64</v>
          </cell>
          <cell r="M95">
            <v>0</v>
          </cell>
          <cell r="N95">
            <v>372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A96" t="str">
            <v>2265</v>
          </cell>
          <cell r="B96" t="str">
            <v>Merrydale Junior School</v>
          </cell>
          <cell r="C96">
            <v>364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93</v>
          </cell>
          <cell r="J96">
            <v>91</v>
          </cell>
          <cell r="K96">
            <v>90</v>
          </cell>
          <cell r="L96">
            <v>90</v>
          </cell>
          <cell r="M96">
            <v>0</v>
          </cell>
          <cell r="N96">
            <v>364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A97" t="str">
            <v>2004</v>
          </cell>
          <cell r="B97" t="str">
            <v>Mowmacre Hill Primary School</v>
          </cell>
          <cell r="C97">
            <v>410</v>
          </cell>
          <cell r="D97">
            <v>0</v>
          </cell>
          <cell r="E97">
            <v>40</v>
          </cell>
          <cell r="F97">
            <v>56</v>
          </cell>
          <cell r="G97">
            <v>53</v>
          </cell>
          <cell r="H97">
            <v>58</v>
          </cell>
          <cell r="I97">
            <v>53</v>
          </cell>
          <cell r="J97">
            <v>34</v>
          </cell>
          <cell r="K97">
            <v>58</v>
          </cell>
          <cell r="L97">
            <v>58</v>
          </cell>
          <cell r="M97">
            <v>0</v>
          </cell>
          <cell r="N97">
            <v>314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17</v>
          </cell>
          <cell r="Z97">
            <v>0</v>
          </cell>
          <cell r="AA97">
            <v>0</v>
          </cell>
        </row>
        <row r="98">
          <cell r="A98" t="str">
            <v>2005</v>
          </cell>
          <cell r="B98" t="str">
            <v>North Mead Primary Academy</v>
          </cell>
          <cell r="C98">
            <v>414</v>
          </cell>
          <cell r="D98">
            <v>1</v>
          </cell>
          <cell r="E98">
            <v>25</v>
          </cell>
          <cell r="F98">
            <v>46</v>
          </cell>
          <cell r="G98">
            <v>53</v>
          </cell>
          <cell r="H98">
            <v>60</v>
          </cell>
          <cell r="I98">
            <v>54</v>
          </cell>
          <cell r="J98">
            <v>58</v>
          </cell>
          <cell r="K98">
            <v>58</v>
          </cell>
          <cell r="L98">
            <v>59</v>
          </cell>
          <cell r="M98">
            <v>0</v>
          </cell>
          <cell r="N98">
            <v>342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7</v>
          </cell>
          <cell r="Z98">
            <v>1</v>
          </cell>
          <cell r="AA98">
            <v>0</v>
          </cell>
        </row>
        <row r="99">
          <cell r="A99" t="str">
            <v>4006</v>
          </cell>
          <cell r="B99" t="str">
            <v>Orchard Mead Academy</v>
          </cell>
          <cell r="C99">
            <v>1165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228</v>
          </cell>
          <cell r="N99">
            <v>228</v>
          </cell>
          <cell r="O99">
            <v>228</v>
          </cell>
          <cell r="P99">
            <v>223</v>
          </cell>
          <cell r="Q99">
            <v>237</v>
          </cell>
          <cell r="R99">
            <v>240</v>
          </cell>
          <cell r="S99">
            <v>237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1165</v>
          </cell>
          <cell r="Y99">
            <v>0</v>
          </cell>
          <cell r="Z99">
            <v>0</v>
          </cell>
          <cell r="AA99">
            <v>0</v>
          </cell>
        </row>
        <row r="100">
          <cell r="A100" t="str">
            <v>2262</v>
          </cell>
          <cell r="B100" t="str">
            <v>Overdale Infant School</v>
          </cell>
          <cell r="C100">
            <v>349</v>
          </cell>
          <cell r="D100">
            <v>0</v>
          </cell>
          <cell r="E100">
            <v>0</v>
          </cell>
          <cell r="F100">
            <v>110</v>
          </cell>
          <cell r="G100">
            <v>120</v>
          </cell>
          <cell r="H100">
            <v>118</v>
          </cell>
          <cell r="I100">
            <v>1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239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A101" t="str">
            <v>2263</v>
          </cell>
          <cell r="B101" t="str">
            <v>Overdale Junior School</v>
          </cell>
          <cell r="C101">
            <v>442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120</v>
          </cell>
          <cell r="J101">
            <v>117</v>
          </cell>
          <cell r="K101">
            <v>91</v>
          </cell>
          <cell r="L101">
            <v>113</v>
          </cell>
          <cell r="M101">
            <v>1</v>
          </cell>
          <cell r="N101">
            <v>442</v>
          </cell>
          <cell r="O101">
            <v>1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</v>
          </cell>
          <cell r="Y101">
            <v>0</v>
          </cell>
          <cell r="Z101">
            <v>0</v>
          </cell>
          <cell r="AA101">
            <v>0</v>
          </cell>
        </row>
        <row r="102">
          <cell r="A102" t="str">
            <v>2002</v>
          </cell>
          <cell r="B102" t="str">
            <v>Queensmead Primary Academy</v>
          </cell>
          <cell r="C102">
            <v>447</v>
          </cell>
          <cell r="D102">
            <v>0</v>
          </cell>
          <cell r="E102">
            <v>28</v>
          </cell>
          <cell r="F102">
            <v>58</v>
          </cell>
          <cell r="G102">
            <v>60</v>
          </cell>
          <cell r="H102">
            <v>57</v>
          </cell>
          <cell r="I102">
            <v>65</v>
          </cell>
          <cell r="J102">
            <v>64</v>
          </cell>
          <cell r="K102">
            <v>53</v>
          </cell>
          <cell r="L102">
            <v>62</v>
          </cell>
          <cell r="M102">
            <v>0</v>
          </cell>
          <cell r="N102">
            <v>361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13</v>
          </cell>
          <cell r="Z102">
            <v>0</v>
          </cell>
          <cell r="AA102">
            <v>0</v>
          </cell>
        </row>
        <row r="103">
          <cell r="A103" t="str">
            <v>2324</v>
          </cell>
          <cell r="B103" t="str">
            <v>Rowlatts Mead Primary Academy</v>
          </cell>
          <cell r="C103">
            <v>354</v>
          </cell>
          <cell r="D103">
            <v>0</v>
          </cell>
          <cell r="E103">
            <v>41</v>
          </cell>
          <cell r="F103">
            <v>45</v>
          </cell>
          <cell r="G103">
            <v>44</v>
          </cell>
          <cell r="H103">
            <v>45</v>
          </cell>
          <cell r="I103">
            <v>43</v>
          </cell>
          <cell r="J103">
            <v>46</v>
          </cell>
          <cell r="K103">
            <v>45</v>
          </cell>
          <cell r="L103">
            <v>45</v>
          </cell>
          <cell r="M103">
            <v>0</v>
          </cell>
          <cell r="N103">
            <v>268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11</v>
          </cell>
          <cell r="Z103">
            <v>0</v>
          </cell>
          <cell r="AA103">
            <v>0</v>
          </cell>
        </row>
        <row r="104">
          <cell r="A104" t="str">
            <v>4244</v>
          </cell>
          <cell r="B104" t="str">
            <v>Rushey Mead Academy</v>
          </cell>
          <cell r="C104">
            <v>1789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327</v>
          </cell>
          <cell r="N104">
            <v>327</v>
          </cell>
          <cell r="O104">
            <v>327</v>
          </cell>
          <cell r="P104">
            <v>376</v>
          </cell>
          <cell r="Q104">
            <v>379</v>
          </cell>
          <cell r="R104">
            <v>351</v>
          </cell>
          <cell r="S104">
            <v>356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1789</v>
          </cell>
          <cell r="Y104">
            <v>0</v>
          </cell>
          <cell r="Z104">
            <v>0</v>
          </cell>
          <cell r="AA104">
            <v>0</v>
          </cell>
        </row>
        <row r="105">
          <cell r="A105" t="str">
            <v>3422</v>
          </cell>
          <cell r="B105" t="str">
            <v>Sacred Heart Catholic Voluntary Academy</v>
          </cell>
          <cell r="C105">
            <v>449</v>
          </cell>
          <cell r="D105">
            <v>0</v>
          </cell>
          <cell r="E105">
            <v>36</v>
          </cell>
          <cell r="F105">
            <v>60</v>
          </cell>
          <cell r="G105">
            <v>56</v>
          </cell>
          <cell r="H105">
            <v>59</v>
          </cell>
          <cell r="I105">
            <v>59</v>
          </cell>
          <cell r="J105">
            <v>58</v>
          </cell>
          <cell r="K105">
            <v>59</v>
          </cell>
          <cell r="L105">
            <v>62</v>
          </cell>
          <cell r="M105">
            <v>0</v>
          </cell>
          <cell r="N105">
            <v>353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13</v>
          </cell>
          <cell r="Z105">
            <v>0</v>
          </cell>
          <cell r="AA105">
            <v>0</v>
          </cell>
        </row>
        <row r="106">
          <cell r="A106" t="str">
            <v>3423</v>
          </cell>
          <cell r="B106" t="str">
            <v>Saint Patrick's Catholic Voluntary Academy</v>
          </cell>
          <cell r="C106">
            <v>240</v>
          </cell>
          <cell r="D106">
            <v>0</v>
          </cell>
          <cell r="E106">
            <v>30</v>
          </cell>
          <cell r="F106">
            <v>30</v>
          </cell>
          <cell r="G106">
            <v>29</v>
          </cell>
          <cell r="H106">
            <v>29</v>
          </cell>
          <cell r="I106">
            <v>30</v>
          </cell>
          <cell r="J106">
            <v>31</v>
          </cell>
          <cell r="K106">
            <v>30</v>
          </cell>
          <cell r="L106">
            <v>31</v>
          </cell>
          <cell r="M106">
            <v>0</v>
          </cell>
          <cell r="N106">
            <v>180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9</v>
          </cell>
          <cell r="Z106">
            <v>0</v>
          </cell>
          <cell r="AA106">
            <v>0</v>
          </cell>
        </row>
        <row r="107">
          <cell r="A107" t="str">
            <v>4723</v>
          </cell>
          <cell r="B107" t="str">
            <v>Saint Paul's Catholic School</v>
          </cell>
          <cell r="C107">
            <v>1123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182</v>
          </cell>
          <cell r="N107">
            <v>182</v>
          </cell>
          <cell r="O107">
            <v>182</v>
          </cell>
          <cell r="P107">
            <v>225</v>
          </cell>
          <cell r="Q107">
            <v>190</v>
          </cell>
          <cell r="R107">
            <v>183</v>
          </cell>
          <cell r="S107">
            <v>181</v>
          </cell>
          <cell r="T107">
            <v>82</v>
          </cell>
          <cell r="U107">
            <v>74</v>
          </cell>
          <cell r="V107">
            <v>6</v>
          </cell>
          <cell r="W107">
            <v>0</v>
          </cell>
          <cell r="X107">
            <v>961</v>
          </cell>
          <cell r="Y107">
            <v>0</v>
          </cell>
          <cell r="Z107">
            <v>0</v>
          </cell>
          <cell r="AA107">
            <v>0</v>
          </cell>
        </row>
        <row r="108">
          <cell r="A108" t="str">
            <v>4232</v>
          </cell>
          <cell r="B108" t="str">
            <v>Sir Jonathan North College</v>
          </cell>
          <cell r="C108">
            <v>1210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235</v>
          </cell>
          <cell r="N108">
            <v>235</v>
          </cell>
          <cell r="O108">
            <v>235</v>
          </cell>
          <cell r="P108">
            <v>239</v>
          </cell>
          <cell r="Q108">
            <v>237</v>
          </cell>
          <cell r="R108">
            <v>250</v>
          </cell>
          <cell r="S108">
            <v>249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1210</v>
          </cell>
          <cell r="Y108">
            <v>0</v>
          </cell>
          <cell r="Z108">
            <v>0</v>
          </cell>
          <cell r="AA108">
            <v>0</v>
          </cell>
        </row>
        <row r="109">
          <cell r="A109" t="str">
            <v>2370</v>
          </cell>
          <cell r="B109" t="str">
            <v>Sparkenhoe Community Primary School</v>
          </cell>
          <cell r="C109">
            <v>470</v>
          </cell>
          <cell r="D109">
            <v>5</v>
          </cell>
          <cell r="E109">
            <v>51</v>
          </cell>
          <cell r="F109">
            <v>60</v>
          </cell>
          <cell r="G109">
            <v>59</v>
          </cell>
          <cell r="H109">
            <v>59</v>
          </cell>
          <cell r="I109">
            <v>59</v>
          </cell>
          <cell r="J109">
            <v>59</v>
          </cell>
          <cell r="K109">
            <v>58</v>
          </cell>
          <cell r="L109">
            <v>60</v>
          </cell>
          <cell r="M109">
            <v>0</v>
          </cell>
          <cell r="N109">
            <v>354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13</v>
          </cell>
          <cell r="Z109">
            <v>5</v>
          </cell>
          <cell r="AA109">
            <v>0</v>
          </cell>
        </row>
        <row r="110">
          <cell r="A110" t="str">
            <v>3424</v>
          </cell>
          <cell r="B110" t="str">
            <v>St Joseph's Catholic Voluntary Academy</v>
          </cell>
          <cell r="C110">
            <v>272</v>
          </cell>
          <cell r="D110">
            <v>0</v>
          </cell>
          <cell r="E110">
            <v>17</v>
          </cell>
          <cell r="F110">
            <v>33</v>
          </cell>
          <cell r="G110">
            <v>35</v>
          </cell>
          <cell r="H110">
            <v>34</v>
          </cell>
          <cell r="I110">
            <v>40</v>
          </cell>
          <cell r="J110">
            <v>38</v>
          </cell>
          <cell r="K110">
            <v>37</v>
          </cell>
          <cell r="L110">
            <v>38</v>
          </cell>
          <cell r="M110">
            <v>0</v>
          </cell>
          <cell r="N110">
            <v>222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6</v>
          </cell>
          <cell r="Z110">
            <v>0</v>
          </cell>
          <cell r="AA110">
            <v>0</v>
          </cell>
        </row>
        <row r="111">
          <cell r="A111" t="str">
            <v>3426</v>
          </cell>
          <cell r="B111" t="str">
            <v>St Thomas More Catholic Voluntary Academy</v>
          </cell>
          <cell r="C111">
            <v>275</v>
          </cell>
          <cell r="D111">
            <v>0</v>
          </cell>
          <cell r="E111">
            <v>0</v>
          </cell>
          <cell r="F111">
            <v>40</v>
          </cell>
          <cell r="G111">
            <v>40</v>
          </cell>
          <cell r="H111">
            <v>40</v>
          </cell>
          <cell r="I111">
            <v>40</v>
          </cell>
          <cell r="J111">
            <v>40</v>
          </cell>
          <cell r="K111">
            <v>40</v>
          </cell>
          <cell r="L111">
            <v>35</v>
          </cell>
          <cell r="M111">
            <v>0</v>
          </cell>
          <cell r="N111">
            <v>235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</row>
        <row r="112">
          <cell r="A112" t="str">
            <v>4002</v>
          </cell>
          <cell r="B112" t="str">
            <v>The Lancaster Academy</v>
          </cell>
          <cell r="C112">
            <v>882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134</v>
          </cell>
          <cell r="N112">
            <v>134</v>
          </cell>
          <cell r="O112">
            <v>134</v>
          </cell>
          <cell r="P112">
            <v>161</v>
          </cell>
          <cell r="Q112">
            <v>179</v>
          </cell>
          <cell r="R112">
            <v>202</v>
          </cell>
          <cell r="S112">
            <v>206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882</v>
          </cell>
          <cell r="Y112">
            <v>0</v>
          </cell>
          <cell r="Z112">
            <v>0</v>
          </cell>
          <cell r="AA112">
            <v>0</v>
          </cell>
        </row>
        <row r="113">
          <cell r="A113" t="str">
            <v>2328</v>
          </cell>
          <cell r="B113" t="str">
            <v>Thurnby Mead Primary Academy</v>
          </cell>
          <cell r="C113">
            <v>246</v>
          </cell>
          <cell r="D113">
            <v>0</v>
          </cell>
          <cell r="E113">
            <v>27</v>
          </cell>
          <cell r="F113">
            <v>26</v>
          </cell>
          <cell r="G113">
            <v>31</v>
          </cell>
          <cell r="H113">
            <v>33</v>
          </cell>
          <cell r="I113">
            <v>31</v>
          </cell>
          <cell r="J113">
            <v>32</v>
          </cell>
          <cell r="K113">
            <v>32</v>
          </cell>
          <cell r="L113">
            <v>34</v>
          </cell>
          <cell r="M113">
            <v>0</v>
          </cell>
          <cell r="N113">
            <v>193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5</v>
          </cell>
          <cell r="Z113">
            <v>0</v>
          </cell>
          <cell r="AA113">
            <v>0</v>
          </cell>
        </row>
        <row r="114">
          <cell r="A114" t="str">
            <v>4004</v>
          </cell>
          <cell r="B114" t="str">
            <v>Tudor Grange Samworth Academy, A C of  E School</v>
          </cell>
          <cell r="C114">
            <v>847</v>
          </cell>
          <cell r="D114">
            <v>15</v>
          </cell>
          <cell r="E114">
            <v>25</v>
          </cell>
          <cell r="F114">
            <v>34</v>
          </cell>
          <cell r="G114">
            <v>49</v>
          </cell>
          <cell r="H114">
            <v>39</v>
          </cell>
          <cell r="I114">
            <v>51</v>
          </cell>
          <cell r="J114">
            <v>57</v>
          </cell>
          <cell r="K114">
            <v>54</v>
          </cell>
          <cell r="L114">
            <v>60</v>
          </cell>
          <cell r="M114">
            <v>103</v>
          </cell>
          <cell r="N114">
            <v>413</v>
          </cell>
          <cell r="O114">
            <v>103</v>
          </cell>
          <cell r="P114">
            <v>94</v>
          </cell>
          <cell r="Q114">
            <v>108</v>
          </cell>
          <cell r="R114">
            <v>77</v>
          </cell>
          <cell r="S114">
            <v>79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461</v>
          </cell>
          <cell r="Y114">
            <v>6</v>
          </cell>
          <cell r="Z114">
            <v>7</v>
          </cell>
          <cell r="AA114">
            <v>10</v>
          </cell>
        </row>
        <row r="115">
          <cell r="A115" t="str">
            <v>2299</v>
          </cell>
          <cell r="B115" t="str">
            <v>Uplands Infant School</v>
          </cell>
          <cell r="C115">
            <v>468</v>
          </cell>
          <cell r="D115">
            <v>17</v>
          </cell>
          <cell r="E115">
            <v>93</v>
          </cell>
          <cell r="F115">
            <v>120</v>
          </cell>
          <cell r="G115">
            <v>119</v>
          </cell>
          <cell r="H115">
            <v>119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238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33</v>
          </cell>
          <cell r="Z115">
            <v>17</v>
          </cell>
          <cell r="AA115">
            <v>0</v>
          </cell>
        </row>
        <row r="116">
          <cell r="A116" t="str">
            <v>2007</v>
          </cell>
          <cell r="B116" t="str">
            <v>Uplands Junior L.E.A.D Academy</v>
          </cell>
          <cell r="C116">
            <v>477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120</v>
          </cell>
          <cell r="J116">
            <v>119</v>
          </cell>
          <cell r="K116">
            <v>118</v>
          </cell>
          <cell r="L116">
            <v>120</v>
          </cell>
          <cell r="M116">
            <v>0</v>
          </cell>
          <cell r="N116">
            <v>477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</row>
        <row r="117">
          <cell r="A117" t="str">
            <v>2327</v>
          </cell>
          <cell r="B117" t="str">
            <v>Willowbrook Mead Primary Academy</v>
          </cell>
          <cell r="C117">
            <v>463</v>
          </cell>
          <cell r="D117">
            <v>3</v>
          </cell>
          <cell r="E117">
            <v>33</v>
          </cell>
          <cell r="F117">
            <v>60</v>
          </cell>
          <cell r="G117">
            <v>61</v>
          </cell>
          <cell r="H117">
            <v>61</v>
          </cell>
          <cell r="I117">
            <v>60</v>
          </cell>
          <cell r="J117">
            <v>61</v>
          </cell>
          <cell r="K117">
            <v>64</v>
          </cell>
          <cell r="L117">
            <v>60</v>
          </cell>
          <cell r="M117">
            <v>0</v>
          </cell>
          <cell r="N117">
            <v>367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</v>
          </cell>
          <cell r="Z117">
            <v>3</v>
          </cell>
          <cell r="AA117">
            <v>0</v>
          </cell>
        </row>
        <row r="118">
          <cell r="A118" t="str">
            <v>2323</v>
          </cell>
          <cell r="B118" t="str">
            <v>Woodstock Primary Academy</v>
          </cell>
          <cell r="C118">
            <v>463</v>
          </cell>
          <cell r="D118">
            <v>10</v>
          </cell>
          <cell r="E118">
            <v>31</v>
          </cell>
          <cell r="F118">
            <v>59</v>
          </cell>
          <cell r="G118">
            <v>51</v>
          </cell>
          <cell r="H118">
            <v>60</v>
          </cell>
          <cell r="I118">
            <v>57</v>
          </cell>
          <cell r="J118">
            <v>76</v>
          </cell>
          <cell r="K118">
            <v>59</v>
          </cell>
          <cell r="L118">
            <v>60</v>
          </cell>
          <cell r="M118">
            <v>0</v>
          </cell>
          <cell r="N118">
            <v>363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12</v>
          </cell>
          <cell r="Z118">
            <v>10</v>
          </cell>
          <cell r="AA118">
            <v>0</v>
          </cell>
        </row>
        <row r="119">
          <cell r="C119"/>
          <cell r="D119"/>
          <cell r="E119"/>
          <cell r="F119"/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/>
          <cell r="U119"/>
          <cell r="V119"/>
          <cell r="W119"/>
          <cell r="X119"/>
          <cell r="Y119"/>
          <cell r="Z119"/>
          <cell r="AA119"/>
        </row>
        <row r="120">
          <cell r="A120" t="str">
            <v>PRU</v>
          </cell>
          <cell r="B120" t="str">
            <v>Age at 31-08-19</v>
          </cell>
          <cell r="C120" t="str">
            <v>NOR Total</v>
          </cell>
          <cell r="D120" t="str">
            <v>2</v>
          </cell>
          <cell r="E120" t="str">
            <v>3</v>
          </cell>
          <cell r="F120" t="str">
            <v>4</v>
          </cell>
          <cell r="G120" t="str">
            <v>5</v>
          </cell>
          <cell r="H120" t="str">
            <v>6</v>
          </cell>
          <cell r="I120" t="str">
            <v>7</v>
          </cell>
          <cell r="J120" t="str">
            <v>8</v>
          </cell>
          <cell r="K120" t="str">
            <v>9</v>
          </cell>
          <cell r="L120" t="str">
            <v>10</v>
          </cell>
          <cell r="M120" t="str">
            <v>11</v>
          </cell>
          <cell r="N120" t="str">
            <v>5-11</v>
          </cell>
          <cell r="O120" t="str">
            <v>11</v>
          </cell>
          <cell r="P120" t="str">
            <v>12</v>
          </cell>
          <cell r="Q120" t="str">
            <v>13</v>
          </cell>
          <cell r="R120" t="str">
            <v>14</v>
          </cell>
          <cell r="S120" t="str">
            <v>15</v>
          </cell>
          <cell r="T120" t="str">
            <v>16</v>
          </cell>
          <cell r="U120" t="str">
            <v>17</v>
          </cell>
          <cell r="V120" t="str">
            <v>18</v>
          </cell>
          <cell r="W120" t="str">
            <v>19+</v>
          </cell>
          <cell r="X120" t="str">
            <v>11-15</v>
          </cell>
          <cell r="Y120" t="str">
            <v>3 rsg 4</v>
          </cell>
          <cell r="Z120" t="str">
            <v>2 rsg 3</v>
          </cell>
          <cell r="AA120" t="str">
            <v>2 at 31/12/14</v>
          </cell>
        </row>
        <row r="121">
          <cell r="A121" t="str">
            <v>1100</v>
          </cell>
          <cell r="B121" t="str">
            <v>Leicester City Primary PRU</v>
          </cell>
          <cell r="C121">
            <v>5</v>
          </cell>
          <cell r="D121">
            <v>0</v>
          </cell>
          <cell r="E121">
            <v>0</v>
          </cell>
          <cell r="F121">
            <v>0</v>
          </cell>
          <cell r="G121">
            <v>1</v>
          </cell>
          <cell r="H121">
            <v>0</v>
          </cell>
          <cell r="I121">
            <v>2</v>
          </cell>
          <cell r="J121">
            <v>0</v>
          </cell>
          <cell r="K121">
            <v>1</v>
          </cell>
          <cell r="L121">
            <v>1</v>
          </cell>
          <cell r="M121">
            <v>0</v>
          </cell>
          <cell r="N121">
            <v>5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</row>
        <row r="122">
          <cell r="A122" t="str">
            <v>1103</v>
          </cell>
          <cell r="B122" t="str">
            <v>Leicester Partnership School</v>
          </cell>
          <cell r="C122">
            <v>29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</v>
          </cell>
          <cell r="Q122">
            <v>5</v>
          </cell>
          <cell r="R122">
            <v>6</v>
          </cell>
          <cell r="S122">
            <v>17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29</v>
          </cell>
          <cell r="Y122">
            <v>0</v>
          </cell>
          <cell r="Z122">
            <v>0</v>
          </cell>
          <cell r="AA1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C3" t="str">
            <v>Tot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geData"/>
      <sheetName val="NCYData"/>
      <sheetName val="regData"/>
      <sheetName val="Detailed Summary"/>
      <sheetName val="Summary-All Maintained Pupils"/>
      <sheetName val="Primary Maintained by Age"/>
      <sheetName val="Primary Maintained by NCY"/>
      <sheetName val="Secondary Maintained by Age"/>
      <sheetName val="Secondary Maintained by NCY"/>
      <sheetName val="All Special schools by Age"/>
      <sheetName val="All Special schools by NCY"/>
      <sheetName val="Primary by Age"/>
      <sheetName val="Primary NCY"/>
      <sheetName val="Secondary by Age"/>
      <sheetName val="Secondary NCY"/>
      <sheetName val="Special by Age"/>
      <sheetName val="Special NCY"/>
      <sheetName val="Academy by Age"/>
      <sheetName val="Academy NCY"/>
      <sheetName val="Primary Academy by Age"/>
      <sheetName val="Primary Academy by NCY"/>
      <sheetName val="Secondary Academy by Age"/>
      <sheetName val="Secondary Academy by NCY"/>
      <sheetName val="Special Academy by Age"/>
      <sheetName val="Special Academy by NCY"/>
      <sheetName val="PRU by Age"/>
      <sheetName val="PRU by NCY"/>
      <sheetName val="CHS by Age"/>
      <sheetName val="Primary LA Maintained"/>
      <sheetName val="Secondary LA Maintained"/>
      <sheetName val="Special LA Maintained"/>
      <sheetName val="Voluntary Aided"/>
      <sheetName val="Primary by Reg Type"/>
      <sheetName val="Secondary by Reg Type"/>
      <sheetName val="Special by Reg Type"/>
      <sheetName val="Academy by Reg Type"/>
      <sheetName val="PRU by Reg 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Tot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geData"/>
      <sheetName val="NCYData"/>
      <sheetName val="regData"/>
      <sheetName val="Detailed Summary"/>
      <sheetName val="Summary-All Maintained Pupils"/>
      <sheetName val="Primary Maintained by Age"/>
      <sheetName val="Primary Maintained by NCY"/>
      <sheetName val="Secondary Maintained by Age"/>
      <sheetName val="Secondary Maintained by NCY"/>
      <sheetName val="All Special schools by Age"/>
      <sheetName val="All Special schools by NCY"/>
      <sheetName val="Primary by Age"/>
      <sheetName val="Primary NCY"/>
      <sheetName val="Secondary by Age"/>
      <sheetName val="Secondary NCY"/>
      <sheetName val="Special by Age"/>
      <sheetName val="Special NCY"/>
      <sheetName val="Academy by Age"/>
      <sheetName val="Academy NCY"/>
      <sheetName val="Primary Academy by Age"/>
      <sheetName val="Primary Academy by NCY"/>
      <sheetName val="Secondary Academy by Age"/>
      <sheetName val="Secondary Academy by NCY"/>
      <sheetName val="Special Academy by Age"/>
      <sheetName val="Special Academy by NCY"/>
      <sheetName val="PRU by Age"/>
      <sheetName val="PRU by NCY"/>
      <sheetName val="CHS by Age"/>
      <sheetName val="Primary LA Maintained"/>
      <sheetName val="Secondary LA Maintained"/>
      <sheetName val="Special LA Maintained"/>
      <sheetName val="Voluntary Aided"/>
      <sheetName val="Primary by Reg Type"/>
      <sheetName val="Secondary by Reg Type"/>
      <sheetName val="Special by Reg Type"/>
      <sheetName val="Academy by Reg Type"/>
      <sheetName val="PRU by Reg 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Tot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tailed Summary"/>
      <sheetName val="Summary-All Maintained Pupils"/>
      <sheetName val="AgeData"/>
      <sheetName val="NCYData"/>
      <sheetName val="regData"/>
      <sheetName val="Primary Maintained by Age"/>
      <sheetName val="Primary Maintained by NCY"/>
      <sheetName val="Secondary Maintained by Age"/>
      <sheetName val="Secondary Maintained by NCY"/>
      <sheetName val="All Special schools by Age"/>
      <sheetName val="All Special schools by NCY"/>
      <sheetName val="Primary by Age"/>
      <sheetName val="Primary NCY"/>
      <sheetName val="Secondary by Age"/>
      <sheetName val="Secondary NCY"/>
      <sheetName val="Special by Age"/>
      <sheetName val="Special NCY"/>
      <sheetName val="Academy by Age"/>
      <sheetName val="Academy NCY"/>
      <sheetName val="Primary Academy by Age"/>
      <sheetName val="Primary Academy by NCY"/>
      <sheetName val="Secondary Academy by Age"/>
      <sheetName val="Secondary Academy by NCY"/>
      <sheetName val="Special Academy by Age"/>
      <sheetName val="Special Academy by NCY"/>
      <sheetName val="PRU by Age"/>
      <sheetName val="PRU by NCY"/>
      <sheetName val="Primary LA Maintained"/>
      <sheetName val="Secondary LA Maintained"/>
      <sheetName val="Special LA Maintained"/>
      <sheetName val="Voluntary Aided"/>
      <sheetName val="Primary by Reg Type"/>
      <sheetName val="Secondary by Reg Type"/>
      <sheetName val="Special by Reg Type"/>
      <sheetName val="Academy by Reg Type"/>
      <sheetName val="PRU by Reg 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Tot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geData"/>
      <sheetName val="NCYData"/>
      <sheetName val="regData"/>
      <sheetName val="Detailed Summary"/>
      <sheetName val="Summary-All Maintained Pupils"/>
      <sheetName val="Primary Maintained by Age"/>
      <sheetName val="Primary Maintained by NCY"/>
      <sheetName val="Secondary Maintained by Age"/>
      <sheetName val="Secondary Maintained by NCY"/>
      <sheetName val="All Special schools by Age"/>
      <sheetName val="All Special schools by NCY"/>
      <sheetName val="Primary by Age"/>
      <sheetName val="Primary NCY"/>
      <sheetName val="Secondary by Age"/>
      <sheetName val="Secondary NCY"/>
      <sheetName val="Special by Age"/>
      <sheetName val="Special NCY"/>
      <sheetName val="Academy by Age"/>
      <sheetName val="Academy NCY"/>
      <sheetName val="Primary Academy by Age"/>
      <sheetName val="Primary Academy by NCY"/>
      <sheetName val="Secondary Academy by Age"/>
      <sheetName val="Secondary Academy by NCY"/>
      <sheetName val="Special Academy by Age"/>
      <sheetName val="Special Academy by NCY"/>
      <sheetName val="PRU by Age"/>
      <sheetName val="PRU by NCY"/>
      <sheetName val="Primary LA Maintained"/>
      <sheetName val="Secondary LA Maintained"/>
      <sheetName val="Special LA Maintained"/>
      <sheetName val="Voluntary Aided"/>
      <sheetName val="Primary by Reg Type"/>
      <sheetName val="Secondary by Reg Type"/>
      <sheetName val="Special by Reg Type"/>
      <sheetName val="Academy by Reg Type"/>
      <sheetName val="PRU by Reg 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Tot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tailed Summary"/>
      <sheetName val="Summary-All Maintained Pupils"/>
      <sheetName val="AgeData"/>
      <sheetName val="NCYData"/>
      <sheetName val="regData"/>
      <sheetName val="Primary Maintained by Age"/>
      <sheetName val="Primary Maintained by NCY"/>
      <sheetName val="Secondary Maintained by Age"/>
      <sheetName val="Secondary Maintained by NCY"/>
      <sheetName val="All Special schools by Age"/>
      <sheetName val="All Special schools by NCY"/>
      <sheetName val="Primary by Age"/>
      <sheetName val="Primary NCY"/>
      <sheetName val="Secondary by Age"/>
      <sheetName val="Secondary NCY"/>
      <sheetName val="Special by Age"/>
      <sheetName val="Special NCY"/>
      <sheetName val="Academy by Age"/>
      <sheetName val="Academy NCY"/>
      <sheetName val="Primary Academy by Age"/>
      <sheetName val="Primary Academy by NCY"/>
      <sheetName val="Secondary Academy by Age"/>
      <sheetName val="Secondary Academy by NCY"/>
      <sheetName val="Special Academy by Age"/>
      <sheetName val="Special Academy by NCY"/>
      <sheetName val="PRU by Age"/>
      <sheetName val="PRU by NCY"/>
      <sheetName val="Primary LA Maintained"/>
      <sheetName val="Secondary LA Maintained"/>
      <sheetName val="Special LA Maintained"/>
      <sheetName val="Voluntary Aided"/>
      <sheetName val="Primary by Reg Type"/>
      <sheetName val="Secondary by Reg Type"/>
      <sheetName val="Special by Reg Type"/>
      <sheetName val="Academy by Reg Type"/>
      <sheetName val="PRU by Reg 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Tot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tailed Summary"/>
      <sheetName val="Summary-All Maintained Pupils"/>
      <sheetName val="AgeData"/>
      <sheetName val="NCYData"/>
      <sheetName val="regData"/>
      <sheetName val="Primary Maintained by Age"/>
      <sheetName val="Primary Maintained by NCY"/>
      <sheetName val="Secondary Maintained by Age"/>
      <sheetName val="Secondary Maintained by NCY"/>
      <sheetName val="All Special schools by Age"/>
      <sheetName val="All Special schools by NCY"/>
      <sheetName val="Primary by Age"/>
      <sheetName val="Primary NCY"/>
      <sheetName val="Secondary by Age"/>
      <sheetName val="Secondary NCY"/>
      <sheetName val="Special by Age"/>
      <sheetName val="Special NCY"/>
      <sheetName val="Academy by Age"/>
      <sheetName val="Academy NCY"/>
      <sheetName val="Primary Academy by Age"/>
      <sheetName val="Primary Academy by NCY"/>
      <sheetName val="Secondary Academy by Age"/>
      <sheetName val="Secondary Academy by NCY"/>
      <sheetName val="Special Academy by Age"/>
      <sheetName val="Special Academy by NCY"/>
      <sheetName val="PRU by Age"/>
      <sheetName val="PRU by NCY"/>
      <sheetName val="Primary LA Maintained"/>
      <sheetName val="Secondary LA Maintained"/>
      <sheetName val="Special LA Maintained"/>
      <sheetName val="Voluntary Aided"/>
      <sheetName val="Primary by Reg Type"/>
      <sheetName val="Secondary by Reg Type"/>
      <sheetName val="Special by Reg Type"/>
      <sheetName val="Academy by Reg Type"/>
      <sheetName val="PRU by Reg 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Tot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geData"/>
      <sheetName val="NCYData"/>
      <sheetName val="regData"/>
      <sheetName val="Detailed Summary"/>
      <sheetName val="Summary-All Maintained Pupils"/>
      <sheetName val="Primary Maintained by Age"/>
      <sheetName val="Primary Maintained by NCY"/>
      <sheetName val="Secondary Maintained by Age"/>
      <sheetName val="Secondary Maintained by NCY"/>
      <sheetName val="All Special schools by Age"/>
      <sheetName val="All Special schools by NCY"/>
      <sheetName val="Primary by Age"/>
      <sheetName val="Primary NCY"/>
      <sheetName val="Secondary by Age"/>
      <sheetName val="Secondary NCY"/>
      <sheetName val="Special by Age"/>
      <sheetName val="Special NCY"/>
      <sheetName val="Academy by Age"/>
      <sheetName val="Academy NCY"/>
      <sheetName val="Primary Academy by Age"/>
      <sheetName val="Primary Academy by NCY"/>
      <sheetName val="Secondary Academy by Age"/>
      <sheetName val="Secondary Academy by NCY"/>
      <sheetName val="Special Academy by Age"/>
      <sheetName val="Special Academy by NCY"/>
      <sheetName val="PRU by Age"/>
      <sheetName val="PRU by NCY"/>
      <sheetName val="Primary LA Maintained"/>
      <sheetName val="Secondary LA Maintained"/>
      <sheetName val="Special LA Maintained"/>
      <sheetName val="Voluntary Aided"/>
      <sheetName val="Primary by Reg Type"/>
      <sheetName val="Secondary by Reg Type"/>
      <sheetName val="Special by Reg Type"/>
      <sheetName val="Academy by Reg Type"/>
      <sheetName val="PRU by Reg 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Tot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49205-432A-4A55-8E7E-40209B5B2F77}">
  <dimension ref="A1:H22"/>
  <sheetViews>
    <sheetView tabSelected="1" workbookViewId="0">
      <selection activeCell="C32" sqref="C32"/>
    </sheetView>
  </sheetViews>
  <sheetFormatPr defaultRowHeight="15" x14ac:dyDescent="0.25"/>
  <cols>
    <col min="2" max="2" width="24" bestFit="1" customWidth="1"/>
    <col min="3" max="3" width="10.28515625" customWidth="1"/>
    <col min="8" max="9" width="14" bestFit="1" customWidth="1"/>
  </cols>
  <sheetData>
    <row r="1" spans="1:8" ht="21" x14ac:dyDescent="0.35">
      <c r="A1" s="1" t="s">
        <v>96</v>
      </c>
    </row>
    <row r="2" spans="1:8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6" t="s">
        <v>7</v>
      </c>
    </row>
    <row r="3" spans="1:8" x14ac:dyDescent="0.25">
      <c r="A3" s="3">
        <v>4001</v>
      </c>
      <c r="B3" s="2" t="s">
        <v>8</v>
      </c>
      <c r="C3" s="3">
        <v>0</v>
      </c>
      <c r="D3" s="3">
        <v>37</v>
      </c>
      <c r="E3" s="3">
        <v>88</v>
      </c>
      <c r="F3" s="3">
        <v>0</v>
      </c>
      <c r="G3" s="3">
        <v>0</v>
      </c>
      <c r="H3" s="4">
        <v>125</v>
      </c>
    </row>
    <row r="4" spans="1:8" x14ac:dyDescent="0.25">
      <c r="A4" s="3" t="s">
        <v>9</v>
      </c>
      <c r="B4" s="2" t="s">
        <v>10</v>
      </c>
      <c r="C4" s="3">
        <v>0</v>
      </c>
      <c r="D4" s="3">
        <v>0</v>
      </c>
      <c r="E4" s="3">
        <v>0</v>
      </c>
      <c r="F4" s="3">
        <v>0</v>
      </c>
      <c r="G4" s="3">
        <v>25</v>
      </c>
      <c r="H4" s="4">
        <v>25</v>
      </c>
    </row>
    <row r="5" spans="1:8" x14ac:dyDescent="0.25">
      <c r="A5" s="3" t="s">
        <v>11</v>
      </c>
      <c r="B5" s="2" t="s">
        <v>12</v>
      </c>
      <c r="C5" s="3">
        <v>3</v>
      </c>
      <c r="D5" s="3">
        <v>11</v>
      </c>
      <c r="E5" s="3">
        <v>1</v>
      </c>
      <c r="F5" s="3">
        <v>0</v>
      </c>
      <c r="G5" s="3">
        <v>0</v>
      </c>
      <c r="H5" s="4">
        <v>15</v>
      </c>
    </row>
    <row r="6" spans="1:8" x14ac:dyDescent="0.25">
      <c r="A6" s="3">
        <v>4009</v>
      </c>
      <c r="B6" s="2" t="s">
        <v>13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4">
        <v>1</v>
      </c>
    </row>
    <row r="7" spans="1:8" x14ac:dyDescent="0.25">
      <c r="A7" s="3" t="s">
        <v>14</v>
      </c>
      <c r="B7" s="2" t="s">
        <v>15</v>
      </c>
      <c r="C7" s="3">
        <v>1</v>
      </c>
      <c r="D7" s="3">
        <v>3</v>
      </c>
      <c r="E7" s="3">
        <v>1</v>
      </c>
      <c r="F7" s="3">
        <v>1</v>
      </c>
      <c r="G7" s="3">
        <v>0</v>
      </c>
      <c r="H7" s="4">
        <v>6</v>
      </c>
    </row>
    <row r="8" spans="1:8" x14ac:dyDescent="0.25">
      <c r="A8" s="3" t="s">
        <v>16</v>
      </c>
      <c r="B8" s="2" t="s">
        <v>17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4">
        <v>0</v>
      </c>
    </row>
    <row r="9" spans="1:8" x14ac:dyDescent="0.25">
      <c r="A9" s="3" t="s">
        <v>18</v>
      </c>
      <c r="B9" s="2" t="s">
        <v>19</v>
      </c>
      <c r="C9" s="3">
        <v>1</v>
      </c>
      <c r="D9" s="3">
        <v>0</v>
      </c>
      <c r="E9" s="3">
        <v>0</v>
      </c>
      <c r="F9" s="3">
        <v>5</v>
      </c>
      <c r="G9" s="3">
        <v>0</v>
      </c>
      <c r="H9" s="4">
        <v>6</v>
      </c>
    </row>
    <row r="10" spans="1:8" x14ac:dyDescent="0.25">
      <c r="A10" s="3" t="s">
        <v>20</v>
      </c>
      <c r="B10" s="2" t="s">
        <v>21</v>
      </c>
      <c r="C10" s="3">
        <v>13</v>
      </c>
      <c r="D10" s="3">
        <v>4</v>
      </c>
      <c r="E10" s="3">
        <v>1</v>
      </c>
      <c r="F10" s="3">
        <v>4</v>
      </c>
      <c r="G10" s="3">
        <v>2</v>
      </c>
      <c r="H10" s="4">
        <v>24</v>
      </c>
    </row>
    <row r="11" spans="1:8" x14ac:dyDescent="0.25">
      <c r="A11" s="3" t="s">
        <v>22</v>
      </c>
      <c r="B11" s="2" t="s">
        <v>23</v>
      </c>
      <c r="C11" s="3">
        <v>58</v>
      </c>
      <c r="D11" s="3">
        <v>40</v>
      </c>
      <c r="E11" s="3">
        <v>14</v>
      </c>
      <c r="F11" s="3">
        <v>1</v>
      </c>
      <c r="G11" s="3">
        <v>1</v>
      </c>
      <c r="H11" s="4">
        <v>114</v>
      </c>
    </row>
    <row r="12" spans="1:8" x14ac:dyDescent="0.25">
      <c r="A12" s="3" t="s">
        <v>24</v>
      </c>
      <c r="B12" s="2" t="s">
        <v>25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4">
        <v>0</v>
      </c>
    </row>
    <row r="13" spans="1:8" x14ac:dyDescent="0.25">
      <c r="A13" s="3" t="s">
        <v>26</v>
      </c>
      <c r="B13" s="2" t="s">
        <v>27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4">
        <v>1</v>
      </c>
    </row>
    <row r="14" spans="1:8" x14ac:dyDescent="0.25">
      <c r="A14" s="3" t="s">
        <v>28</v>
      </c>
      <c r="B14" s="2" t="s">
        <v>46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4">
        <v>1</v>
      </c>
    </row>
    <row r="15" spans="1:8" x14ac:dyDescent="0.25">
      <c r="A15" s="3" t="s">
        <v>29</v>
      </c>
      <c r="B15" s="2" t="s">
        <v>45</v>
      </c>
      <c r="C15" s="3">
        <v>0</v>
      </c>
      <c r="D15" s="3">
        <v>0</v>
      </c>
      <c r="E15" s="3">
        <v>0</v>
      </c>
      <c r="F15" s="3">
        <v>4</v>
      </c>
      <c r="G15" s="3">
        <v>1</v>
      </c>
      <c r="H15" s="4">
        <v>5</v>
      </c>
    </row>
    <row r="16" spans="1:8" x14ac:dyDescent="0.25">
      <c r="A16" s="3" t="s">
        <v>30</v>
      </c>
      <c r="B16" s="2" t="s">
        <v>31</v>
      </c>
      <c r="C16" s="3">
        <v>0</v>
      </c>
      <c r="D16" s="3">
        <v>0</v>
      </c>
      <c r="E16" s="3">
        <v>0</v>
      </c>
      <c r="F16" s="3">
        <v>4</v>
      </c>
      <c r="G16" s="3">
        <v>0</v>
      </c>
      <c r="H16" s="4">
        <v>4</v>
      </c>
    </row>
    <row r="17" spans="1:8" x14ac:dyDescent="0.25">
      <c r="A17" s="3" t="s">
        <v>32</v>
      </c>
      <c r="B17" s="2" t="s">
        <v>47</v>
      </c>
      <c r="C17" s="3">
        <v>2</v>
      </c>
      <c r="D17" s="3">
        <v>0</v>
      </c>
      <c r="E17" s="3">
        <v>0</v>
      </c>
      <c r="F17" s="3">
        <v>10</v>
      </c>
      <c r="G17" s="3">
        <v>14</v>
      </c>
      <c r="H17" s="4">
        <v>26</v>
      </c>
    </row>
    <row r="18" spans="1:8" x14ac:dyDescent="0.25">
      <c r="A18" s="3" t="s">
        <v>33</v>
      </c>
      <c r="B18" s="2" t="s">
        <v>34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4">
        <v>0</v>
      </c>
    </row>
    <row r="19" spans="1:8" x14ac:dyDescent="0.25">
      <c r="A19" s="3" t="s">
        <v>35</v>
      </c>
      <c r="B19" s="2" t="s">
        <v>48</v>
      </c>
      <c r="C19" s="3">
        <v>0</v>
      </c>
      <c r="D19" s="3">
        <v>0</v>
      </c>
      <c r="E19" s="3">
        <v>12</v>
      </c>
      <c r="F19" s="3">
        <v>3</v>
      </c>
      <c r="G19" s="3">
        <v>4</v>
      </c>
      <c r="H19" s="4">
        <v>19</v>
      </c>
    </row>
    <row r="20" spans="1:8" x14ac:dyDescent="0.25">
      <c r="A20" s="3" t="s">
        <v>36</v>
      </c>
      <c r="B20" s="2" t="s">
        <v>49</v>
      </c>
      <c r="C20" s="3">
        <v>0</v>
      </c>
      <c r="D20" s="3">
        <v>0</v>
      </c>
      <c r="E20" s="3">
        <v>4</v>
      </c>
      <c r="F20" s="3">
        <v>0</v>
      </c>
      <c r="G20" s="3">
        <v>0</v>
      </c>
      <c r="H20" s="4">
        <v>4</v>
      </c>
    </row>
    <row r="21" spans="1:8" x14ac:dyDescent="0.25">
      <c r="A21" s="3" t="s">
        <v>37</v>
      </c>
      <c r="B21" s="2" t="s">
        <v>38</v>
      </c>
      <c r="C21" s="3">
        <v>131</v>
      </c>
      <c r="D21" s="3">
        <v>72</v>
      </c>
      <c r="E21" s="3">
        <v>53</v>
      </c>
      <c r="F21" s="3">
        <v>27</v>
      </c>
      <c r="G21" s="3">
        <v>18</v>
      </c>
      <c r="H21" s="4">
        <v>301</v>
      </c>
    </row>
    <row r="22" spans="1:8" x14ac:dyDescent="0.25">
      <c r="A22" s="3" t="s">
        <v>39</v>
      </c>
      <c r="B22" s="2" t="s">
        <v>50</v>
      </c>
      <c r="C22" s="3">
        <v>23</v>
      </c>
      <c r="D22" s="3">
        <v>16</v>
      </c>
      <c r="E22" s="3">
        <v>26</v>
      </c>
      <c r="F22" s="3">
        <v>7</v>
      </c>
      <c r="G22" s="3">
        <v>44</v>
      </c>
      <c r="H22" s="4">
        <v>116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38248-30A5-4DC5-AC0D-3338D002471C}">
  <dimension ref="A1:O24"/>
  <sheetViews>
    <sheetView workbookViewId="0">
      <selection activeCell="J33" sqref="J33"/>
    </sheetView>
  </sheetViews>
  <sheetFormatPr defaultRowHeight="15" x14ac:dyDescent="0.25"/>
  <cols>
    <col min="2" max="2" width="50" bestFit="1" customWidth="1"/>
  </cols>
  <sheetData>
    <row r="1" spans="1:15" ht="26.25" x14ac:dyDescent="0.25">
      <c r="A1" s="20" t="s">
        <v>85</v>
      </c>
      <c r="B1" s="21"/>
      <c r="C1" s="22"/>
      <c r="D1" s="22"/>
      <c r="E1" s="22"/>
      <c r="F1" s="22"/>
      <c r="G1" s="22"/>
      <c r="H1" s="23"/>
      <c r="I1" s="23"/>
      <c r="J1" s="24"/>
      <c r="K1" s="24"/>
      <c r="L1" s="24"/>
      <c r="M1" s="24"/>
      <c r="N1" s="24"/>
      <c r="O1" s="24"/>
    </row>
    <row r="2" spans="1:15" ht="15.75" x14ac:dyDescent="0.25">
      <c r="A2" s="25" t="s">
        <v>94</v>
      </c>
      <c r="B2" s="21"/>
      <c r="C2" s="26"/>
      <c r="D2" s="26"/>
      <c r="E2" s="22"/>
      <c r="F2" s="22"/>
      <c r="G2" s="22"/>
      <c r="H2" s="23"/>
      <c r="I2" s="23"/>
      <c r="J2" s="26" t="s">
        <v>87</v>
      </c>
      <c r="K2" s="24"/>
      <c r="L2" s="24"/>
      <c r="M2" s="24"/>
      <c r="N2" s="24"/>
      <c r="O2" s="24"/>
    </row>
    <row r="3" spans="1:15" ht="15.75" x14ac:dyDescent="0.25">
      <c r="A3" s="25"/>
      <c r="B3" s="21"/>
      <c r="C3" s="26"/>
      <c r="D3" s="26"/>
      <c r="E3" s="22"/>
      <c r="F3" s="22"/>
      <c r="G3" s="22"/>
      <c r="H3" s="23"/>
      <c r="I3" s="23"/>
      <c r="J3" s="26"/>
      <c r="K3" s="24"/>
      <c r="L3" s="24"/>
      <c r="M3" s="24"/>
      <c r="N3" s="24"/>
      <c r="O3" s="24"/>
    </row>
    <row r="4" spans="1:15" x14ac:dyDescent="0.25">
      <c r="A4" s="7" t="s">
        <v>63</v>
      </c>
      <c r="B4" s="7" t="s">
        <v>64</v>
      </c>
      <c r="C4" s="8" t="s">
        <v>65</v>
      </c>
      <c r="D4" s="9">
        <v>7</v>
      </c>
      <c r="E4" s="9">
        <v>8</v>
      </c>
      <c r="F4" s="9">
        <v>9</v>
      </c>
      <c r="G4" s="9">
        <v>10</v>
      </c>
      <c r="H4" s="9">
        <v>11</v>
      </c>
    </row>
    <row r="5" spans="1:15" x14ac:dyDescent="0.25">
      <c r="A5" s="10">
        <v>4001</v>
      </c>
      <c r="B5" s="11" t="s">
        <v>66</v>
      </c>
      <c r="C5" s="12">
        <v>205</v>
      </c>
      <c r="D5" s="13">
        <v>121</v>
      </c>
      <c r="E5" s="13">
        <v>84</v>
      </c>
      <c r="F5" s="13">
        <v>0</v>
      </c>
      <c r="G5" s="13">
        <v>0</v>
      </c>
      <c r="H5" s="13">
        <v>0</v>
      </c>
    </row>
    <row r="6" spans="1:15" x14ac:dyDescent="0.25">
      <c r="A6" s="10">
        <v>4270</v>
      </c>
      <c r="B6" s="11" t="s">
        <v>67</v>
      </c>
      <c r="C6" s="12">
        <v>1273</v>
      </c>
      <c r="D6" s="13">
        <v>270</v>
      </c>
      <c r="E6" s="13">
        <v>262</v>
      </c>
      <c r="F6" s="13">
        <v>264</v>
      </c>
      <c r="G6" s="13">
        <v>240</v>
      </c>
      <c r="H6" s="13">
        <v>237</v>
      </c>
    </row>
    <row r="7" spans="1:15" x14ac:dyDescent="0.25">
      <c r="A7" s="10">
        <v>4242</v>
      </c>
      <c r="B7" s="18" t="s">
        <v>12</v>
      </c>
      <c r="C7" s="12">
        <v>1076</v>
      </c>
      <c r="D7" s="13">
        <v>210</v>
      </c>
      <c r="E7" s="13">
        <v>221</v>
      </c>
      <c r="F7" s="13">
        <v>219</v>
      </c>
      <c r="G7" s="13">
        <v>216</v>
      </c>
      <c r="H7" s="13">
        <v>210</v>
      </c>
    </row>
    <row r="8" spans="1:15" x14ac:dyDescent="0.25">
      <c r="A8" s="10">
        <v>4009</v>
      </c>
      <c r="B8" s="18" t="s">
        <v>68</v>
      </c>
      <c r="C8" s="12">
        <v>234</v>
      </c>
      <c r="D8" s="13">
        <v>234</v>
      </c>
      <c r="E8" s="13">
        <v>0</v>
      </c>
      <c r="F8" s="13">
        <v>0</v>
      </c>
      <c r="G8" s="13">
        <v>0</v>
      </c>
      <c r="H8" s="13">
        <v>0</v>
      </c>
    </row>
    <row r="9" spans="1:15" x14ac:dyDescent="0.25">
      <c r="A9" s="10">
        <v>4205</v>
      </c>
      <c r="B9" s="15" t="s">
        <v>69</v>
      </c>
      <c r="C9" s="12">
        <v>1444</v>
      </c>
      <c r="D9" s="13">
        <v>301</v>
      </c>
      <c r="E9" s="13">
        <v>296</v>
      </c>
      <c r="F9" s="13">
        <v>297</v>
      </c>
      <c r="G9" s="13">
        <v>294</v>
      </c>
      <c r="H9" s="13">
        <v>256</v>
      </c>
    </row>
    <row r="10" spans="1:15" x14ac:dyDescent="0.25">
      <c r="A10" s="10">
        <v>4721</v>
      </c>
      <c r="B10" s="11" t="s">
        <v>79</v>
      </c>
      <c r="C10" s="12">
        <v>1203</v>
      </c>
      <c r="D10" s="13">
        <v>190</v>
      </c>
      <c r="E10" s="13">
        <v>242</v>
      </c>
      <c r="F10" s="13">
        <v>187</v>
      </c>
      <c r="G10" s="13">
        <v>191</v>
      </c>
      <c r="H10" s="13">
        <v>192</v>
      </c>
    </row>
    <row r="11" spans="1:15" x14ac:dyDescent="0.25">
      <c r="A11" s="10">
        <v>4274</v>
      </c>
      <c r="B11" s="15" t="s">
        <v>71</v>
      </c>
      <c r="C11" s="12">
        <v>1267</v>
      </c>
      <c r="D11" s="13">
        <v>300</v>
      </c>
      <c r="E11" s="13">
        <v>297</v>
      </c>
      <c r="F11" s="13">
        <v>298</v>
      </c>
      <c r="G11" s="13">
        <v>193</v>
      </c>
      <c r="H11" s="13">
        <v>179</v>
      </c>
    </row>
    <row r="12" spans="1:15" x14ac:dyDescent="0.25">
      <c r="A12" s="10">
        <v>4007</v>
      </c>
      <c r="B12" s="11" t="s">
        <v>72</v>
      </c>
      <c r="C12" s="12">
        <v>1403</v>
      </c>
      <c r="D12" s="13">
        <v>253</v>
      </c>
      <c r="E12" s="13">
        <v>280</v>
      </c>
      <c r="F12" s="13">
        <v>292</v>
      </c>
      <c r="G12" s="13">
        <v>298</v>
      </c>
      <c r="H12" s="13">
        <v>280</v>
      </c>
    </row>
    <row r="13" spans="1:15" x14ac:dyDescent="0.25">
      <c r="A13" s="10">
        <v>4000</v>
      </c>
      <c r="B13" s="16" t="s">
        <v>25</v>
      </c>
      <c r="C13" s="12">
        <v>306</v>
      </c>
      <c r="D13" s="13">
        <v>65</v>
      </c>
      <c r="E13" s="13">
        <v>61</v>
      </c>
      <c r="F13" s="13">
        <v>60</v>
      </c>
      <c r="G13" s="13">
        <v>60</v>
      </c>
      <c r="H13" s="13">
        <v>60</v>
      </c>
    </row>
    <row r="14" spans="1:15" x14ac:dyDescent="0.25">
      <c r="A14" s="10">
        <v>4724</v>
      </c>
      <c r="B14" s="16" t="s">
        <v>27</v>
      </c>
      <c r="C14" s="12">
        <v>309</v>
      </c>
      <c r="D14" s="13">
        <v>66</v>
      </c>
      <c r="E14" s="13">
        <v>62</v>
      </c>
      <c r="F14" s="13">
        <v>60</v>
      </c>
      <c r="G14" s="13">
        <v>60</v>
      </c>
      <c r="H14" s="13">
        <v>61</v>
      </c>
    </row>
    <row r="15" spans="1:15" x14ac:dyDescent="0.25">
      <c r="A15" s="10">
        <v>4267</v>
      </c>
      <c r="B15" s="15" t="s">
        <v>46</v>
      </c>
      <c r="C15" s="12">
        <v>1090</v>
      </c>
      <c r="D15" s="13">
        <v>210</v>
      </c>
      <c r="E15" s="13">
        <v>210</v>
      </c>
      <c r="F15" s="13">
        <v>211</v>
      </c>
      <c r="G15" s="13">
        <v>238</v>
      </c>
      <c r="H15" s="13">
        <v>221</v>
      </c>
    </row>
    <row r="16" spans="1:15" x14ac:dyDescent="0.25">
      <c r="A16" s="10">
        <v>4005</v>
      </c>
      <c r="B16" s="15" t="s">
        <v>45</v>
      </c>
      <c r="C16" s="12">
        <v>953</v>
      </c>
      <c r="D16" s="13">
        <v>182</v>
      </c>
      <c r="E16" s="13">
        <v>180</v>
      </c>
      <c r="F16" s="13">
        <v>192</v>
      </c>
      <c r="G16" s="13">
        <v>197</v>
      </c>
      <c r="H16" s="13">
        <v>198</v>
      </c>
    </row>
    <row r="17" spans="1:8" x14ac:dyDescent="0.25">
      <c r="A17" s="10">
        <v>4006</v>
      </c>
      <c r="B17" s="11" t="s">
        <v>21</v>
      </c>
      <c r="C17" s="12">
        <v>1156</v>
      </c>
      <c r="D17" s="13">
        <v>227</v>
      </c>
      <c r="E17" s="13">
        <v>221</v>
      </c>
      <c r="F17" s="13">
        <v>229</v>
      </c>
      <c r="G17" s="13">
        <v>240</v>
      </c>
      <c r="H17" s="13">
        <v>239</v>
      </c>
    </row>
    <row r="18" spans="1:8" x14ac:dyDescent="0.25">
      <c r="A18" s="10">
        <v>4244</v>
      </c>
      <c r="B18" s="11" t="s">
        <v>31</v>
      </c>
      <c r="C18" s="12">
        <v>1782</v>
      </c>
      <c r="D18" s="13">
        <v>327</v>
      </c>
      <c r="E18" s="13">
        <v>377</v>
      </c>
      <c r="F18" s="13">
        <v>377</v>
      </c>
      <c r="G18" s="13">
        <v>348</v>
      </c>
      <c r="H18" s="13">
        <v>353</v>
      </c>
    </row>
    <row r="19" spans="1:8" x14ac:dyDescent="0.25">
      <c r="A19" s="10">
        <v>4232</v>
      </c>
      <c r="B19" s="11" t="s">
        <v>81</v>
      </c>
      <c r="C19" s="12">
        <v>1215</v>
      </c>
      <c r="D19" s="13">
        <v>236</v>
      </c>
      <c r="E19" s="13">
        <v>238</v>
      </c>
      <c r="F19" s="13">
        <v>237</v>
      </c>
      <c r="G19" s="13">
        <v>252</v>
      </c>
      <c r="H19" s="13">
        <v>252</v>
      </c>
    </row>
    <row r="20" spans="1:8" x14ac:dyDescent="0.25">
      <c r="A20" s="10">
        <v>4250</v>
      </c>
      <c r="B20" s="15" t="s">
        <v>34</v>
      </c>
      <c r="C20" s="12">
        <v>1561</v>
      </c>
      <c r="D20" s="13">
        <v>312</v>
      </c>
      <c r="E20" s="13">
        <v>311</v>
      </c>
      <c r="F20" s="13">
        <v>312</v>
      </c>
      <c r="G20" s="13">
        <v>314</v>
      </c>
      <c r="H20" s="13">
        <v>312</v>
      </c>
    </row>
    <row r="21" spans="1:8" x14ac:dyDescent="0.25">
      <c r="A21" s="10">
        <v>4723</v>
      </c>
      <c r="B21" s="11" t="s">
        <v>82</v>
      </c>
      <c r="C21" s="12">
        <v>1125</v>
      </c>
      <c r="D21" s="13">
        <v>184</v>
      </c>
      <c r="E21" s="13">
        <v>223</v>
      </c>
      <c r="F21" s="13">
        <v>191</v>
      </c>
      <c r="G21" s="13">
        <v>184</v>
      </c>
      <c r="H21" s="13">
        <v>182</v>
      </c>
    </row>
    <row r="22" spans="1:8" x14ac:dyDescent="0.25">
      <c r="A22" s="10">
        <v>4273</v>
      </c>
      <c r="B22" s="15" t="s">
        <v>76</v>
      </c>
      <c r="C22" s="12">
        <v>1744</v>
      </c>
      <c r="D22" s="13">
        <v>297</v>
      </c>
      <c r="E22" s="13">
        <v>295</v>
      </c>
      <c r="F22" s="13">
        <v>267</v>
      </c>
      <c r="G22" s="13">
        <v>269</v>
      </c>
      <c r="H22" s="13">
        <v>268</v>
      </c>
    </row>
    <row r="23" spans="1:8" x14ac:dyDescent="0.25">
      <c r="A23" s="10">
        <v>4002</v>
      </c>
      <c r="B23" s="11" t="s">
        <v>77</v>
      </c>
      <c r="C23" s="12">
        <v>876</v>
      </c>
      <c r="D23" s="13">
        <v>132</v>
      </c>
      <c r="E23" s="13">
        <v>156</v>
      </c>
      <c r="F23" s="13">
        <v>175</v>
      </c>
      <c r="G23" s="13">
        <v>207</v>
      </c>
      <c r="H23" s="13">
        <v>206</v>
      </c>
    </row>
    <row r="24" spans="1:8" x14ac:dyDescent="0.25">
      <c r="A24" s="10">
        <v>4004</v>
      </c>
      <c r="B24" s="11" t="s">
        <v>78</v>
      </c>
      <c r="C24" s="12">
        <v>456</v>
      </c>
      <c r="D24" s="13">
        <v>100</v>
      </c>
      <c r="E24" s="13">
        <v>93</v>
      </c>
      <c r="F24" s="13">
        <v>107</v>
      </c>
      <c r="G24" s="13">
        <v>76</v>
      </c>
      <c r="H24" s="13">
        <v>80</v>
      </c>
    </row>
  </sheetData>
  <conditionalFormatting sqref="C20:C22 C24 C5:C12 C14:C18">
    <cfRule type="expression" dxfId="47" priority="21">
      <formula>genderselect&lt;&gt;"F"</formula>
    </cfRule>
    <cfRule type="expression" dxfId="46" priority="22">
      <formula>genderselect="B"</formula>
    </cfRule>
    <cfRule type="expression" dxfId="45" priority="23">
      <formula>genderselect="F"</formula>
    </cfRule>
    <cfRule type="expression" dxfId="44" priority="24">
      <formula>genderselect="M"</formula>
    </cfRule>
  </conditionalFormatting>
  <conditionalFormatting sqref="C4">
    <cfRule type="expression" dxfId="43" priority="17">
      <formula>genderselect="Tot"</formula>
    </cfRule>
    <cfRule type="expression" dxfId="42" priority="18">
      <formula>genderselect="B"</formula>
    </cfRule>
    <cfRule type="expression" dxfId="41" priority="19">
      <formula>genderselect="F"</formula>
    </cfRule>
    <cfRule type="expression" dxfId="40" priority="20">
      <formula>genderselect="M"</formula>
    </cfRule>
  </conditionalFormatting>
  <conditionalFormatting sqref="C14:H14">
    <cfRule type="expression" dxfId="39" priority="16">
      <formula>OR(genderselect="M",genderselect="B")</formula>
    </cfRule>
  </conditionalFormatting>
  <conditionalFormatting sqref="C19">
    <cfRule type="expression" dxfId="38" priority="12">
      <formula>genderselect&lt;&gt;"F"</formula>
    </cfRule>
    <cfRule type="expression" dxfId="37" priority="13">
      <formula>genderselect="B"</formula>
    </cfRule>
    <cfRule type="expression" dxfId="36" priority="14">
      <formula>genderselect="F"</formula>
    </cfRule>
    <cfRule type="expression" dxfId="35" priority="15">
      <formula>genderselect="M"</formula>
    </cfRule>
  </conditionalFormatting>
  <conditionalFormatting sqref="C19:H19">
    <cfRule type="expression" dxfId="34" priority="11">
      <formula>OR(genderselect="M",genderselect="B")</formula>
    </cfRule>
  </conditionalFormatting>
  <conditionalFormatting sqref="C13">
    <cfRule type="expression" dxfId="33" priority="7">
      <formula>genderselect&lt;&gt;"F"</formula>
    </cfRule>
    <cfRule type="expression" dxfId="32" priority="8">
      <formula>genderselect="B"</formula>
    </cfRule>
    <cfRule type="expression" dxfId="31" priority="9">
      <formula>genderselect="F"</formula>
    </cfRule>
    <cfRule type="expression" dxfId="30" priority="10">
      <formula>genderselect="M"</formula>
    </cfRule>
  </conditionalFormatting>
  <conditionalFormatting sqref="C13:H13">
    <cfRule type="expression" dxfId="29" priority="6">
      <formula>genderselect="F"</formula>
    </cfRule>
  </conditionalFormatting>
  <conditionalFormatting sqref="C23">
    <cfRule type="expression" dxfId="28" priority="2">
      <formula>genderselect&lt;&gt;"F"</formula>
    </cfRule>
    <cfRule type="expression" dxfId="27" priority="3">
      <formula>genderselect="B"</formula>
    </cfRule>
    <cfRule type="expression" dxfId="26" priority="4">
      <formula>genderselect="F"</formula>
    </cfRule>
    <cfRule type="expression" dxfId="25" priority="5">
      <formula>genderselect="M"</formula>
    </cfRule>
  </conditionalFormatting>
  <conditionalFormatting sqref="C23:H23">
    <cfRule type="expression" dxfId="24" priority="1">
      <formula>genderselect="F"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C7B53-6CCC-42A0-91F6-1A4244F67831}">
  <dimension ref="A1:O24"/>
  <sheetViews>
    <sheetView workbookViewId="0">
      <selection activeCell="A33" sqref="A33"/>
    </sheetView>
  </sheetViews>
  <sheetFormatPr defaultRowHeight="15" x14ac:dyDescent="0.25"/>
  <cols>
    <col min="2" max="2" width="46.42578125" bestFit="1" customWidth="1"/>
  </cols>
  <sheetData>
    <row r="1" spans="1:15" ht="26.25" x14ac:dyDescent="0.25">
      <c r="A1" s="20" t="s">
        <v>85</v>
      </c>
      <c r="B1" s="21"/>
      <c r="C1" s="22"/>
      <c r="D1" s="22"/>
      <c r="E1" s="22"/>
      <c r="F1" s="22"/>
      <c r="G1" s="22"/>
      <c r="H1" s="23"/>
      <c r="I1" s="23"/>
      <c r="J1" s="24"/>
      <c r="K1" s="24"/>
      <c r="L1" s="24"/>
      <c r="M1" s="24"/>
      <c r="N1" s="24"/>
      <c r="O1" s="24"/>
    </row>
    <row r="2" spans="1:15" ht="15.75" x14ac:dyDescent="0.25">
      <c r="A2" s="25" t="s">
        <v>94</v>
      </c>
      <c r="B2" s="21"/>
      <c r="C2" s="26"/>
      <c r="D2" s="26"/>
      <c r="E2" s="22"/>
      <c r="F2" s="22"/>
      <c r="G2" s="22"/>
      <c r="H2" s="23"/>
      <c r="I2" s="23"/>
      <c r="J2" s="26" t="s">
        <v>86</v>
      </c>
      <c r="K2" s="24"/>
      <c r="L2" s="24"/>
      <c r="M2" s="24"/>
      <c r="N2" s="24"/>
      <c r="O2" s="24"/>
    </row>
    <row r="3" spans="1:15" ht="15.75" x14ac:dyDescent="0.25">
      <c r="A3" s="25"/>
      <c r="B3" s="21"/>
      <c r="C3" s="26"/>
      <c r="D3" s="26"/>
      <c r="E3" s="22"/>
      <c r="F3" s="22"/>
      <c r="G3" s="22"/>
      <c r="H3" s="23"/>
      <c r="I3" s="23"/>
      <c r="J3" s="26"/>
      <c r="K3" s="24"/>
      <c r="L3" s="24"/>
      <c r="M3" s="24"/>
      <c r="N3" s="24"/>
      <c r="O3" s="24"/>
    </row>
    <row r="4" spans="1:15" x14ac:dyDescent="0.25">
      <c r="A4" s="7" t="s">
        <v>63</v>
      </c>
      <c r="B4" s="7" t="s">
        <v>64</v>
      </c>
      <c r="C4" s="8" t="s">
        <v>65</v>
      </c>
      <c r="D4" s="9">
        <v>7</v>
      </c>
      <c r="E4" s="9">
        <v>8</v>
      </c>
      <c r="F4" s="9">
        <v>9</v>
      </c>
      <c r="G4" s="9">
        <v>10</v>
      </c>
      <c r="H4" s="9">
        <v>11</v>
      </c>
      <c r="I4" s="23"/>
      <c r="J4" s="26"/>
      <c r="K4" s="24"/>
      <c r="L4" s="24"/>
      <c r="M4" s="24"/>
      <c r="N4" s="24"/>
      <c r="O4" s="24"/>
    </row>
    <row r="5" spans="1:15" x14ac:dyDescent="0.25">
      <c r="A5" s="10">
        <v>4001</v>
      </c>
      <c r="B5" s="11" t="s">
        <v>66</v>
      </c>
      <c r="C5" s="12">
        <v>212</v>
      </c>
      <c r="D5" s="13">
        <v>129</v>
      </c>
      <c r="E5" s="13">
        <v>83</v>
      </c>
      <c r="F5" s="13">
        <v>0</v>
      </c>
      <c r="G5" s="13">
        <v>0</v>
      </c>
      <c r="H5" s="13">
        <v>0</v>
      </c>
    </row>
    <row r="6" spans="1:15" x14ac:dyDescent="0.25">
      <c r="A6" s="10">
        <v>4270</v>
      </c>
      <c r="B6" s="11" t="s">
        <v>67</v>
      </c>
      <c r="C6" s="12">
        <v>1273</v>
      </c>
      <c r="D6" s="13">
        <v>268</v>
      </c>
      <c r="E6" s="13">
        <v>263</v>
      </c>
      <c r="F6" s="13">
        <v>267</v>
      </c>
      <c r="G6" s="13">
        <v>242</v>
      </c>
      <c r="H6" s="13">
        <v>233</v>
      </c>
    </row>
    <row r="7" spans="1:15" x14ac:dyDescent="0.25">
      <c r="A7" s="10">
        <v>4242</v>
      </c>
      <c r="B7" s="14" t="str">
        <f t="shared" ref="B7" si="0">VLOOKUP(TEXT($A7,"####"),ageData,2,0)</f>
        <v>Beaumont Leys School</v>
      </c>
      <c r="C7" s="12">
        <v>1074</v>
      </c>
      <c r="D7" s="13">
        <v>210</v>
      </c>
      <c r="E7" s="13">
        <v>221</v>
      </c>
      <c r="F7" s="13">
        <v>218</v>
      </c>
      <c r="G7" s="13">
        <v>217</v>
      </c>
      <c r="H7" s="13">
        <v>208</v>
      </c>
    </row>
    <row r="8" spans="1:15" x14ac:dyDescent="0.25">
      <c r="A8" s="10">
        <v>4009</v>
      </c>
      <c r="B8" s="11" t="s">
        <v>68</v>
      </c>
      <c r="C8" s="12">
        <v>237</v>
      </c>
      <c r="D8" s="13">
        <v>237</v>
      </c>
      <c r="E8" s="13">
        <v>0</v>
      </c>
      <c r="F8" s="13">
        <v>0</v>
      </c>
      <c r="G8" s="13">
        <v>0</v>
      </c>
      <c r="H8" s="13">
        <v>0</v>
      </c>
    </row>
    <row r="9" spans="1:15" x14ac:dyDescent="0.25">
      <c r="A9" s="10">
        <v>4205</v>
      </c>
      <c r="B9" s="15" t="s">
        <v>69</v>
      </c>
      <c r="C9" s="12">
        <v>1443</v>
      </c>
      <c r="D9" s="13">
        <v>299</v>
      </c>
      <c r="E9" s="13">
        <v>296</v>
      </c>
      <c r="F9" s="13">
        <v>293</v>
      </c>
      <c r="G9" s="13">
        <v>295</v>
      </c>
      <c r="H9" s="13">
        <v>260</v>
      </c>
    </row>
    <row r="10" spans="1:15" x14ac:dyDescent="0.25">
      <c r="A10" s="10">
        <v>4721</v>
      </c>
      <c r="B10" s="11" t="s">
        <v>70</v>
      </c>
      <c r="C10" s="12">
        <v>1204</v>
      </c>
      <c r="D10" s="13">
        <v>191</v>
      </c>
      <c r="E10" s="13">
        <v>242</v>
      </c>
      <c r="F10" s="13">
        <v>186</v>
      </c>
      <c r="G10" s="13">
        <v>192</v>
      </c>
      <c r="H10" s="13">
        <v>192</v>
      </c>
    </row>
    <row r="11" spans="1:15" x14ac:dyDescent="0.25">
      <c r="A11" s="10">
        <v>4274</v>
      </c>
      <c r="B11" s="15" t="s">
        <v>71</v>
      </c>
      <c r="C11" s="12">
        <v>1266</v>
      </c>
      <c r="D11" s="13">
        <v>300</v>
      </c>
      <c r="E11" s="13">
        <v>299</v>
      </c>
      <c r="F11" s="13">
        <v>296</v>
      </c>
      <c r="G11" s="13">
        <v>194</v>
      </c>
      <c r="H11" s="13">
        <v>177</v>
      </c>
    </row>
    <row r="12" spans="1:15" x14ac:dyDescent="0.25">
      <c r="A12" s="10">
        <v>4006</v>
      </c>
      <c r="B12" s="11" t="s">
        <v>21</v>
      </c>
      <c r="C12" s="12">
        <v>1165</v>
      </c>
      <c r="D12" s="13">
        <v>228</v>
      </c>
      <c r="E12" s="13">
        <v>223</v>
      </c>
      <c r="F12" s="13">
        <v>237</v>
      </c>
      <c r="G12" s="13">
        <v>240</v>
      </c>
      <c r="H12" s="13">
        <v>237</v>
      </c>
    </row>
    <row r="13" spans="1:15" x14ac:dyDescent="0.25">
      <c r="A13" s="10">
        <v>4007</v>
      </c>
      <c r="B13" s="11" t="s">
        <v>72</v>
      </c>
      <c r="C13" s="12">
        <v>1403</v>
      </c>
      <c r="D13" s="13">
        <v>256</v>
      </c>
      <c r="E13" s="13">
        <v>281</v>
      </c>
      <c r="F13" s="13">
        <v>288</v>
      </c>
      <c r="G13" s="13">
        <v>296</v>
      </c>
      <c r="H13" s="13">
        <v>282</v>
      </c>
    </row>
    <row r="14" spans="1:15" x14ac:dyDescent="0.25">
      <c r="A14" s="10">
        <v>4000</v>
      </c>
      <c r="B14" s="16" t="s">
        <v>25</v>
      </c>
      <c r="C14" s="12">
        <v>306</v>
      </c>
      <c r="D14" s="13">
        <v>64</v>
      </c>
      <c r="E14" s="13">
        <v>61</v>
      </c>
      <c r="F14" s="13">
        <v>62</v>
      </c>
      <c r="G14" s="13">
        <v>60</v>
      </c>
      <c r="H14" s="13">
        <v>59</v>
      </c>
    </row>
    <row r="15" spans="1:15" x14ac:dyDescent="0.25">
      <c r="A15" s="10">
        <v>4724</v>
      </c>
      <c r="B15" s="16" t="s">
        <v>73</v>
      </c>
      <c r="C15" s="12">
        <v>309</v>
      </c>
      <c r="D15" s="13">
        <v>66</v>
      </c>
      <c r="E15" s="13">
        <v>61</v>
      </c>
      <c r="F15" s="13">
        <v>60</v>
      </c>
      <c r="G15" s="13">
        <v>60</v>
      </c>
      <c r="H15" s="13">
        <v>62</v>
      </c>
    </row>
    <row r="16" spans="1:15" x14ac:dyDescent="0.25">
      <c r="A16" s="10">
        <v>4267</v>
      </c>
      <c r="B16" s="15" t="s">
        <v>46</v>
      </c>
      <c r="C16" s="12">
        <v>1093</v>
      </c>
      <c r="D16" s="13">
        <v>210</v>
      </c>
      <c r="E16" s="13">
        <v>209</v>
      </c>
      <c r="F16" s="13">
        <v>211</v>
      </c>
      <c r="G16" s="13">
        <v>241</v>
      </c>
      <c r="H16" s="13">
        <v>222</v>
      </c>
    </row>
    <row r="17" spans="1:8" x14ac:dyDescent="0.25">
      <c r="A17" s="10">
        <v>4005</v>
      </c>
      <c r="B17" s="15" t="s">
        <v>45</v>
      </c>
      <c r="C17" s="12">
        <v>965</v>
      </c>
      <c r="D17" s="13">
        <v>183</v>
      </c>
      <c r="E17" s="13">
        <v>180</v>
      </c>
      <c r="F17" s="13">
        <v>199</v>
      </c>
      <c r="G17" s="13">
        <v>198</v>
      </c>
      <c r="H17" s="13">
        <v>200</v>
      </c>
    </row>
    <row r="18" spans="1:8" x14ac:dyDescent="0.25">
      <c r="A18" s="10">
        <v>4244</v>
      </c>
      <c r="B18" s="11" t="s">
        <v>31</v>
      </c>
      <c r="C18" s="12">
        <v>1789</v>
      </c>
      <c r="D18" s="13">
        <v>327</v>
      </c>
      <c r="E18" s="13">
        <v>376</v>
      </c>
      <c r="F18" s="13">
        <v>379</v>
      </c>
      <c r="G18" s="13">
        <v>351</v>
      </c>
      <c r="H18" s="13">
        <v>356</v>
      </c>
    </row>
    <row r="19" spans="1:8" x14ac:dyDescent="0.25">
      <c r="A19" s="10">
        <v>4232</v>
      </c>
      <c r="B19" s="11" t="s">
        <v>74</v>
      </c>
      <c r="C19" s="12">
        <v>1210</v>
      </c>
      <c r="D19" s="13">
        <v>235</v>
      </c>
      <c r="E19" s="13">
        <v>239</v>
      </c>
      <c r="F19" s="13">
        <v>237</v>
      </c>
      <c r="G19" s="13">
        <v>250</v>
      </c>
      <c r="H19" s="13">
        <v>249</v>
      </c>
    </row>
    <row r="20" spans="1:8" x14ac:dyDescent="0.25">
      <c r="A20" s="10">
        <v>4250</v>
      </c>
      <c r="B20" s="15" t="s">
        <v>34</v>
      </c>
      <c r="C20" s="12">
        <v>1565</v>
      </c>
      <c r="D20" s="13">
        <v>312</v>
      </c>
      <c r="E20" s="13">
        <v>311</v>
      </c>
      <c r="F20" s="13">
        <v>313</v>
      </c>
      <c r="G20" s="13">
        <v>311</v>
      </c>
      <c r="H20" s="13">
        <v>318</v>
      </c>
    </row>
    <row r="21" spans="1:8" x14ac:dyDescent="0.25">
      <c r="A21" s="10">
        <v>4723</v>
      </c>
      <c r="B21" s="11" t="s">
        <v>75</v>
      </c>
      <c r="C21" s="12">
        <v>1123</v>
      </c>
      <c r="D21" s="13">
        <v>182</v>
      </c>
      <c r="E21" s="13">
        <v>225</v>
      </c>
      <c r="F21" s="13">
        <v>190</v>
      </c>
      <c r="G21" s="13">
        <v>184</v>
      </c>
      <c r="H21" s="13">
        <v>181</v>
      </c>
    </row>
    <row r="22" spans="1:8" x14ac:dyDescent="0.25">
      <c r="A22" s="10">
        <v>4273</v>
      </c>
      <c r="B22" s="15" t="s">
        <v>76</v>
      </c>
      <c r="C22" s="12">
        <v>1732</v>
      </c>
      <c r="D22" s="13">
        <v>296</v>
      </c>
      <c r="E22" s="13">
        <v>294</v>
      </c>
      <c r="F22" s="13">
        <v>268</v>
      </c>
      <c r="G22" s="13">
        <v>269</v>
      </c>
      <c r="H22" s="13">
        <v>261</v>
      </c>
    </row>
    <row r="23" spans="1:8" x14ac:dyDescent="0.25">
      <c r="A23" s="10">
        <v>4002</v>
      </c>
      <c r="B23" s="11" t="s">
        <v>77</v>
      </c>
      <c r="C23" s="12">
        <v>882</v>
      </c>
      <c r="D23" s="13">
        <v>134</v>
      </c>
      <c r="E23" s="13">
        <v>161</v>
      </c>
      <c r="F23" s="13">
        <v>179</v>
      </c>
      <c r="G23" s="13">
        <v>202</v>
      </c>
      <c r="H23" s="13">
        <v>206</v>
      </c>
    </row>
    <row r="24" spans="1:8" x14ac:dyDescent="0.25">
      <c r="A24" s="10">
        <v>4004</v>
      </c>
      <c r="B24" s="11" t="s">
        <v>78</v>
      </c>
      <c r="C24" s="12">
        <v>461</v>
      </c>
      <c r="D24" s="13">
        <v>103</v>
      </c>
      <c r="E24" s="13">
        <v>94</v>
      </c>
      <c r="F24" s="13">
        <v>108</v>
      </c>
      <c r="G24" s="13">
        <v>77</v>
      </c>
      <c r="H24" s="13">
        <v>79</v>
      </c>
    </row>
  </sheetData>
  <conditionalFormatting sqref="C15:C18 C20:C22 C24 C5:C13">
    <cfRule type="expression" dxfId="23" priority="25">
      <formula>genderselect&lt;&gt;"F"</formula>
    </cfRule>
    <cfRule type="expression" dxfId="22" priority="26">
      <formula>genderselect="B"</formula>
    </cfRule>
    <cfRule type="expression" dxfId="21" priority="27">
      <formula>genderselect="F"</formula>
    </cfRule>
    <cfRule type="expression" dxfId="20" priority="28">
      <formula>genderselect="M"</formula>
    </cfRule>
  </conditionalFormatting>
  <conditionalFormatting sqref="C15:H15">
    <cfRule type="expression" dxfId="19" priority="20">
      <formula>OR(genderselect="M",genderselect="B")</formula>
    </cfRule>
  </conditionalFormatting>
  <conditionalFormatting sqref="C19">
    <cfRule type="expression" dxfId="18" priority="16">
      <formula>genderselect&lt;&gt;"F"</formula>
    </cfRule>
    <cfRule type="expression" dxfId="17" priority="17">
      <formula>genderselect="B"</formula>
    </cfRule>
    <cfRule type="expression" dxfId="16" priority="18">
      <formula>genderselect="F"</formula>
    </cfRule>
    <cfRule type="expression" dxfId="15" priority="19">
      <formula>genderselect="M"</formula>
    </cfRule>
  </conditionalFormatting>
  <conditionalFormatting sqref="C19:H19">
    <cfRule type="expression" dxfId="14" priority="15">
      <formula>OR(genderselect="M",genderselect="B")</formula>
    </cfRule>
  </conditionalFormatting>
  <conditionalFormatting sqref="C14">
    <cfRule type="expression" dxfId="13" priority="11">
      <formula>genderselect&lt;&gt;"F"</formula>
    </cfRule>
    <cfRule type="expression" dxfId="12" priority="12">
      <formula>genderselect="B"</formula>
    </cfRule>
    <cfRule type="expression" dxfId="11" priority="13">
      <formula>genderselect="F"</formula>
    </cfRule>
    <cfRule type="expression" dxfId="10" priority="14">
      <formula>genderselect="M"</formula>
    </cfRule>
  </conditionalFormatting>
  <conditionalFormatting sqref="C14:H14">
    <cfRule type="expression" dxfId="9" priority="10">
      <formula>genderselect="F"</formula>
    </cfRule>
  </conditionalFormatting>
  <conditionalFormatting sqref="C23">
    <cfRule type="expression" dxfId="8" priority="6">
      <formula>genderselect&lt;&gt;"F"</formula>
    </cfRule>
    <cfRule type="expression" dxfId="7" priority="7">
      <formula>genderselect="B"</formula>
    </cfRule>
    <cfRule type="expression" dxfId="6" priority="8">
      <formula>genderselect="F"</formula>
    </cfRule>
    <cfRule type="expression" dxfId="5" priority="9">
      <formula>genderselect="M"</formula>
    </cfRule>
  </conditionalFormatting>
  <conditionalFormatting sqref="C23:H23">
    <cfRule type="expression" dxfId="4" priority="5">
      <formula>genderselect="F"</formula>
    </cfRule>
  </conditionalFormatting>
  <conditionalFormatting sqref="C4">
    <cfRule type="expression" dxfId="3" priority="1">
      <formula>genderselect="Tot"</formula>
    </cfRule>
    <cfRule type="expression" dxfId="2" priority="2">
      <formula>genderselect="B"</formula>
    </cfRule>
    <cfRule type="expression" dxfId="1" priority="3">
      <formula>genderselect="F"</formula>
    </cfRule>
    <cfRule type="expression" dxfId="0" priority="4">
      <formula>genderselect="M"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A5561-011E-4FB8-BDF6-542757254927}">
  <dimension ref="A1:I31"/>
  <sheetViews>
    <sheetView workbookViewId="0">
      <selection activeCell="A32" sqref="A32"/>
    </sheetView>
  </sheetViews>
  <sheetFormatPr defaultRowHeight="15" x14ac:dyDescent="0.25"/>
  <cols>
    <col min="2" max="2" width="24" bestFit="1" customWidth="1"/>
  </cols>
  <sheetData>
    <row r="1" spans="1:9" s="30" customFormat="1" ht="21" x14ac:dyDescent="0.35">
      <c r="A1" s="29" t="s">
        <v>62</v>
      </c>
    </row>
    <row r="2" spans="1:9" s="30" customFormat="1" x14ac:dyDescent="0.2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</row>
    <row r="3" spans="1:9" s="30" customFormat="1" x14ac:dyDescent="0.25">
      <c r="A3" s="3">
        <v>4001</v>
      </c>
      <c r="B3" s="3" t="s">
        <v>8</v>
      </c>
      <c r="C3" s="3">
        <v>3</v>
      </c>
      <c r="D3" s="3">
        <v>0</v>
      </c>
      <c r="E3" s="3">
        <v>0</v>
      </c>
      <c r="F3" s="3">
        <v>0</v>
      </c>
      <c r="G3" s="3">
        <v>0</v>
      </c>
    </row>
    <row r="4" spans="1:9" s="30" customFormat="1" x14ac:dyDescent="0.25">
      <c r="A4" s="3" t="s">
        <v>9</v>
      </c>
      <c r="B4" s="3" t="s">
        <v>10</v>
      </c>
      <c r="C4" s="3">
        <v>26</v>
      </c>
      <c r="D4" s="3">
        <v>22</v>
      </c>
      <c r="E4" s="3">
        <v>13</v>
      </c>
      <c r="F4" s="3">
        <v>6</v>
      </c>
      <c r="G4" s="3">
        <v>0</v>
      </c>
    </row>
    <row r="5" spans="1:9" s="30" customFormat="1" x14ac:dyDescent="0.25">
      <c r="A5" s="3" t="s">
        <v>11</v>
      </c>
      <c r="B5" s="3" t="s">
        <v>12</v>
      </c>
      <c r="C5" s="3">
        <v>24</v>
      </c>
      <c r="D5" s="3">
        <v>15</v>
      </c>
      <c r="E5" s="3">
        <v>12</v>
      </c>
      <c r="F5" s="3">
        <v>14</v>
      </c>
      <c r="G5" s="3">
        <v>0</v>
      </c>
    </row>
    <row r="6" spans="1:9" s="30" customFormat="1" x14ac:dyDescent="0.25">
      <c r="A6" s="3">
        <v>4009</v>
      </c>
      <c r="B6" s="3" t="s">
        <v>13</v>
      </c>
      <c r="C6" s="3">
        <v>12</v>
      </c>
      <c r="D6" s="3">
        <v>15</v>
      </c>
      <c r="E6" s="3">
        <v>0</v>
      </c>
      <c r="F6" s="3">
        <v>0</v>
      </c>
      <c r="G6" s="3">
        <v>0</v>
      </c>
    </row>
    <row r="7" spans="1:9" s="30" customFormat="1" x14ac:dyDescent="0.25">
      <c r="A7" s="3" t="s">
        <v>14</v>
      </c>
      <c r="B7" s="3" t="s">
        <v>15</v>
      </c>
      <c r="C7" s="3">
        <v>108</v>
      </c>
      <c r="D7" s="3">
        <v>35</v>
      </c>
      <c r="E7" s="3">
        <v>36</v>
      </c>
      <c r="F7" s="3">
        <v>34</v>
      </c>
      <c r="G7" s="3">
        <v>0</v>
      </c>
      <c r="I7"/>
    </row>
    <row r="8" spans="1:9" s="30" customFormat="1" x14ac:dyDescent="0.25">
      <c r="A8" s="3" t="s">
        <v>16</v>
      </c>
      <c r="B8" s="3" t="s">
        <v>17</v>
      </c>
      <c r="C8" s="3" t="s">
        <v>43</v>
      </c>
      <c r="D8" s="3" t="s">
        <v>43</v>
      </c>
      <c r="E8" s="3" t="s">
        <v>43</v>
      </c>
      <c r="F8" s="3" t="s">
        <v>43</v>
      </c>
      <c r="G8" s="3" t="s">
        <v>43</v>
      </c>
      <c r="I8"/>
    </row>
    <row r="9" spans="1:9" s="30" customFormat="1" x14ac:dyDescent="0.25">
      <c r="A9" s="3" t="s">
        <v>18</v>
      </c>
      <c r="B9" s="3" t="s">
        <v>19</v>
      </c>
      <c r="C9" s="3">
        <v>44</v>
      </c>
      <c r="D9" s="3">
        <v>18</v>
      </c>
      <c r="E9" s="3">
        <v>19</v>
      </c>
      <c r="F9" s="3">
        <v>7</v>
      </c>
      <c r="G9" s="3">
        <v>0</v>
      </c>
      <c r="I9"/>
    </row>
    <row r="10" spans="1:9" s="30" customFormat="1" x14ac:dyDescent="0.25">
      <c r="A10" s="3" t="s">
        <v>20</v>
      </c>
      <c r="B10" s="3" t="s">
        <v>21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I10"/>
    </row>
    <row r="11" spans="1:9" s="30" customFormat="1" x14ac:dyDescent="0.25">
      <c r="A11" s="3" t="s">
        <v>22</v>
      </c>
      <c r="B11" s="3" t="s">
        <v>23</v>
      </c>
      <c r="C11" s="3">
        <v>1</v>
      </c>
      <c r="D11" s="3">
        <v>1</v>
      </c>
      <c r="E11" s="3">
        <v>8</v>
      </c>
      <c r="F11" s="3">
        <v>7</v>
      </c>
      <c r="G11" s="3">
        <v>0</v>
      </c>
      <c r="I11"/>
    </row>
    <row r="12" spans="1:9" s="30" customFormat="1" x14ac:dyDescent="0.25">
      <c r="A12" s="3" t="s">
        <v>24</v>
      </c>
      <c r="B12" s="3" t="s">
        <v>25</v>
      </c>
      <c r="C12" s="3" t="s">
        <v>43</v>
      </c>
      <c r="D12" s="3" t="s">
        <v>43</v>
      </c>
      <c r="E12" s="3" t="s">
        <v>43</v>
      </c>
      <c r="F12" s="3" t="s">
        <v>43</v>
      </c>
      <c r="G12" s="3" t="s">
        <v>43</v>
      </c>
    </row>
    <row r="13" spans="1:9" s="30" customFormat="1" x14ac:dyDescent="0.25">
      <c r="A13" s="3" t="s">
        <v>26</v>
      </c>
      <c r="B13" s="3" t="s">
        <v>27</v>
      </c>
      <c r="C13" s="3" t="s">
        <v>43</v>
      </c>
      <c r="D13" s="3" t="s">
        <v>43</v>
      </c>
      <c r="E13" s="3" t="s">
        <v>43</v>
      </c>
      <c r="F13" s="3" t="s">
        <v>43</v>
      </c>
      <c r="G13" s="3" t="s">
        <v>43</v>
      </c>
    </row>
    <row r="14" spans="1:9" s="30" customFormat="1" x14ac:dyDescent="0.25">
      <c r="A14" s="3" t="s">
        <v>28</v>
      </c>
      <c r="B14" s="3" t="s">
        <v>46</v>
      </c>
      <c r="C14" s="3">
        <v>62</v>
      </c>
      <c r="D14" s="3">
        <v>34</v>
      </c>
      <c r="E14" s="3">
        <v>25</v>
      </c>
      <c r="F14" s="3">
        <v>27</v>
      </c>
      <c r="G14" s="3">
        <v>0</v>
      </c>
    </row>
    <row r="15" spans="1:9" s="30" customFormat="1" x14ac:dyDescent="0.25">
      <c r="A15" s="3" t="s">
        <v>29</v>
      </c>
      <c r="B15" s="3" t="s">
        <v>45</v>
      </c>
      <c r="C15" s="3">
        <v>31</v>
      </c>
      <c r="D15" s="3">
        <v>20</v>
      </c>
      <c r="E15" s="3">
        <v>17</v>
      </c>
      <c r="F15" s="3">
        <v>4</v>
      </c>
      <c r="G15" s="3">
        <v>0</v>
      </c>
    </row>
    <row r="16" spans="1:9" s="30" customFormat="1" x14ac:dyDescent="0.25">
      <c r="A16" s="3" t="s">
        <v>30</v>
      </c>
      <c r="B16" s="3" t="s">
        <v>31</v>
      </c>
      <c r="C16" s="3">
        <v>212</v>
      </c>
      <c r="D16" s="3">
        <v>56</v>
      </c>
      <c r="E16" s="3">
        <v>27</v>
      </c>
      <c r="F16" s="3">
        <v>37</v>
      </c>
      <c r="G16" s="3">
        <v>0</v>
      </c>
    </row>
    <row r="17" spans="1:7" s="30" customFormat="1" x14ac:dyDescent="0.25">
      <c r="A17" s="3" t="s">
        <v>32</v>
      </c>
      <c r="B17" s="3" t="s">
        <v>47</v>
      </c>
      <c r="C17" s="3">
        <v>1</v>
      </c>
      <c r="D17" s="3">
        <v>7</v>
      </c>
      <c r="E17" s="3">
        <v>1</v>
      </c>
      <c r="F17" s="3">
        <v>3</v>
      </c>
      <c r="G17" s="3">
        <v>0</v>
      </c>
    </row>
    <row r="18" spans="1:7" s="30" customFormat="1" x14ac:dyDescent="0.25">
      <c r="A18" s="3" t="s">
        <v>33</v>
      </c>
      <c r="B18" s="3" t="s">
        <v>34</v>
      </c>
      <c r="C18" s="3">
        <v>169</v>
      </c>
      <c r="D18" s="3">
        <v>46</v>
      </c>
      <c r="E18" s="3">
        <v>29</v>
      </c>
      <c r="F18" s="3">
        <v>26</v>
      </c>
      <c r="G18" s="3">
        <v>0</v>
      </c>
    </row>
    <row r="19" spans="1:7" s="30" customFormat="1" x14ac:dyDescent="0.25">
      <c r="A19" s="3" t="s">
        <v>35</v>
      </c>
      <c r="B19" s="3" t="s">
        <v>48</v>
      </c>
      <c r="C19" s="3" t="s">
        <v>43</v>
      </c>
      <c r="D19" s="3" t="s">
        <v>43</v>
      </c>
      <c r="E19" s="3" t="s">
        <v>43</v>
      </c>
      <c r="F19" s="3" t="s">
        <v>43</v>
      </c>
      <c r="G19" s="3" t="s">
        <v>43</v>
      </c>
    </row>
    <row r="20" spans="1:7" s="30" customFormat="1" x14ac:dyDescent="0.25">
      <c r="A20" s="3" t="s">
        <v>36</v>
      </c>
      <c r="B20" s="3" t="s">
        <v>49</v>
      </c>
      <c r="C20" s="3">
        <v>43</v>
      </c>
      <c r="D20" s="3">
        <v>11</v>
      </c>
      <c r="E20" s="3">
        <v>3</v>
      </c>
      <c r="F20" s="3">
        <v>14</v>
      </c>
      <c r="G20" s="3">
        <v>0</v>
      </c>
    </row>
    <row r="21" spans="1:7" s="30" customFormat="1" x14ac:dyDescent="0.25">
      <c r="A21" s="3" t="s">
        <v>37</v>
      </c>
      <c r="B21" s="3" t="s">
        <v>38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s="30" customFormat="1" x14ac:dyDescent="0.25">
      <c r="A22" s="3" t="s">
        <v>39</v>
      </c>
      <c r="B22" s="3" t="s">
        <v>50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s="30" customFormat="1" x14ac:dyDescent="0.25"/>
    <row r="24" spans="1:7" s="30" customFormat="1" x14ac:dyDescent="0.25"/>
    <row r="25" spans="1:7" s="30" customFormat="1" x14ac:dyDescent="0.25">
      <c r="A25" s="32" t="s">
        <v>97</v>
      </c>
    </row>
    <row r="26" spans="1:7" s="30" customFormat="1" x14ac:dyDescent="0.25">
      <c r="A26" s="30" t="s">
        <v>70</v>
      </c>
    </row>
    <row r="27" spans="1:7" s="30" customFormat="1" x14ac:dyDescent="0.25">
      <c r="A27" s="30" t="s">
        <v>98</v>
      </c>
    </row>
    <row r="28" spans="1:7" s="30" customFormat="1" x14ac:dyDescent="0.25">
      <c r="A28" s="30" t="s">
        <v>99</v>
      </c>
    </row>
    <row r="29" spans="1:7" s="30" customFormat="1" x14ac:dyDescent="0.25">
      <c r="A29" s="30" t="s">
        <v>100</v>
      </c>
    </row>
    <row r="31" spans="1:7" x14ac:dyDescent="0.25">
      <c r="A31" s="30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24171-E5E9-46DC-B9D5-986BD6312CFD}">
  <dimension ref="A1:L28"/>
  <sheetViews>
    <sheetView workbookViewId="0">
      <selection activeCell="E31" sqref="E31"/>
    </sheetView>
  </sheetViews>
  <sheetFormatPr defaultRowHeight="15" x14ac:dyDescent="0.25"/>
  <cols>
    <col min="2" max="2" width="24" bestFit="1" customWidth="1"/>
    <col min="3" max="3" width="17.5703125" customWidth="1"/>
    <col min="4" max="4" width="13.7109375" bestFit="1" customWidth="1"/>
    <col min="5" max="5" width="18.5703125" customWidth="1"/>
    <col min="7" max="7" width="16.85546875" customWidth="1"/>
    <col min="9" max="9" width="16.140625" customWidth="1"/>
    <col min="11" max="11" width="17.85546875" customWidth="1"/>
  </cols>
  <sheetData>
    <row r="1" spans="1:12" ht="21" x14ac:dyDescent="0.35">
      <c r="A1" s="1" t="s">
        <v>51</v>
      </c>
    </row>
    <row r="2" spans="1:12" ht="30" x14ac:dyDescent="0.25">
      <c r="A2" s="4" t="s">
        <v>0</v>
      </c>
      <c r="B2" s="4" t="s">
        <v>1</v>
      </c>
      <c r="C2" s="5" t="s">
        <v>52</v>
      </c>
      <c r="D2" s="5" t="s">
        <v>53</v>
      </c>
      <c r="E2" s="5" t="s">
        <v>54</v>
      </c>
      <c r="F2" s="5" t="s">
        <v>55</v>
      </c>
      <c r="G2" s="5" t="s">
        <v>56</v>
      </c>
      <c r="H2" s="5" t="s">
        <v>57</v>
      </c>
      <c r="I2" s="5" t="s">
        <v>58</v>
      </c>
      <c r="J2" s="5" t="s">
        <v>59</v>
      </c>
      <c r="K2" s="5" t="s">
        <v>60</v>
      </c>
      <c r="L2" s="5" t="s">
        <v>61</v>
      </c>
    </row>
    <row r="3" spans="1:12" x14ac:dyDescent="0.25">
      <c r="A3" s="3">
        <v>4001</v>
      </c>
      <c r="B3" s="2" t="s">
        <v>8</v>
      </c>
      <c r="C3" s="3" t="s">
        <v>40</v>
      </c>
      <c r="D3" s="3">
        <v>3.1429999999999998</v>
      </c>
      <c r="E3" s="3" t="s">
        <v>43</v>
      </c>
      <c r="F3" s="3" t="s">
        <v>43</v>
      </c>
      <c r="G3" s="3" t="s">
        <v>43</v>
      </c>
      <c r="H3" s="3" t="s">
        <v>43</v>
      </c>
      <c r="I3" s="3" t="s">
        <v>43</v>
      </c>
      <c r="J3" s="3" t="s">
        <v>43</v>
      </c>
      <c r="K3" s="3" t="s">
        <v>43</v>
      </c>
      <c r="L3" s="3" t="s">
        <v>43</v>
      </c>
    </row>
    <row r="4" spans="1:12" x14ac:dyDescent="0.25">
      <c r="A4" s="3" t="s">
        <v>9</v>
      </c>
      <c r="B4" s="2" t="s">
        <v>10</v>
      </c>
      <c r="C4" s="3" t="s">
        <v>41</v>
      </c>
      <c r="D4" s="3">
        <v>0.19</v>
      </c>
      <c r="E4" s="3" t="s">
        <v>41</v>
      </c>
      <c r="F4" s="3">
        <v>0.58599999999999997</v>
      </c>
      <c r="G4" s="3" t="s">
        <v>42</v>
      </c>
      <c r="H4" s="3">
        <v>4.0350000000000001</v>
      </c>
      <c r="I4" s="3" t="s">
        <v>40</v>
      </c>
      <c r="J4" s="3">
        <v>0.98299999999999998</v>
      </c>
      <c r="K4" s="3" t="s">
        <v>43</v>
      </c>
      <c r="L4" s="3" t="s">
        <v>43</v>
      </c>
    </row>
    <row r="5" spans="1:12" x14ac:dyDescent="0.25">
      <c r="A5" s="3" t="s">
        <v>11</v>
      </c>
      <c r="B5" s="2" t="s">
        <v>12</v>
      </c>
      <c r="C5" s="3" t="s">
        <v>41</v>
      </c>
      <c r="D5" s="3">
        <v>0.69699999999999995</v>
      </c>
      <c r="E5" s="3" t="s">
        <v>41</v>
      </c>
      <c r="F5" s="3">
        <v>0.65800000000000003</v>
      </c>
      <c r="G5" s="3" t="s">
        <v>41</v>
      </c>
      <c r="H5" s="3">
        <v>0.71399999999999997</v>
      </c>
      <c r="I5" s="3" t="s">
        <v>42</v>
      </c>
      <c r="J5" s="3">
        <v>0.51400000000000001</v>
      </c>
      <c r="K5" s="3" t="s">
        <v>43</v>
      </c>
      <c r="L5" s="3" t="s">
        <v>43</v>
      </c>
    </row>
    <row r="6" spans="1:12" x14ac:dyDescent="0.25">
      <c r="A6" s="3">
        <v>4009</v>
      </c>
      <c r="B6" s="2" t="s">
        <v>13</v>
      </c>
      <c r="C6" s="3" t="s">
        <v>40</v>
      </c>
      <c r="D6" s="3">
        <v>0.51200000000000001</v>
      </c>
      <c r="E6" s="3" t="s">
        <v>44</v>
      </c>
      <c r="F6" s="3">
        <v>1.1399999999999999</v>
      </c>
      <c r="G6" s="3" t="s">
        <v>43</v>
      </c>
      <c r="H6" s="3" t="s">
        <v>43</v>
      </c>
      <c r="I6" s="3" t="s">
        <v>43</v>
      </c>
      <c r="J6" s="3" t="s">
        <v>43</v>
      </c>
      <c r="K6" s="3" t="s">
        <v>43</v>
      </c>
      <c r="L6" s="3" t="s">
        <v>43</v>
      </c>
    </row>
    <row r="7" spans="1:12" ht="15.75" thickBot="1" x14ac:dyDescent="0.3">
      <c r="A7" s="3" t="s">
        <v>14</v>
      </c>
      <c r="B7" s="2" t="s">
        <v>15</v>
      </c>
      <c r="C7" s="3" t="s">
        <v>42</v>
      </c>
      <c r="D7" s="3">
        <v>0.97399999999999998</v>
      </c>
      <c r="E7" s="3" t="s">
        <v>41</v>
      </c>
      <c r="F7" s="3">
        <v>0.83499999999999996</v>
      </c>
      <c r="G7" s="3" t="s">
        <v>41</v>
      </c>
      <c r="H7" s="3">
        <v>0.434</v>
      </c>
      <c r="I7" s="3" t="s">
        <v>41</v>
      </c>
      <c r="J7" s="3">
        <v>0.442</v>
      </c>
      <c r="K7" s="3" t="s">
        <v>43</v>
      </c>
      <c r="L7" s="3" t="s">
        <v>43</v>
      </c>
    </row>
    <row r="8" spans="1:12" s="35" customFormat="1" ht="16.5" thickTop="1" thickBot="1" x14ac:dyDescent="0.3">
      <c r="A8" s="33" t="s">
        <v>16</v>
      </c>
      <c r="B8" s="27" t="s">
        <v>17</v>
      </c>
      <c r="C8" s="28" t="s">
        <v>40</v>
      </c>
      <c r="D8" s="28">
        <v>1.857</v>
      </c>
      <c r="E8" s="28" t="s">
        <v>40</v>
      </c>
      <c r="F8" s="28">
        <v>1.897</v>
      </c>
      <c r="G8" s="33" t="s">
        <v>43</v>
      </c>
      <c r="H8" s="33" t="s">
        <v>43</v>
      </c>
      <c r="I8" s="33" t="s">
        <v>43</v>
      </c>
      <c r="J8" s="33" t="s">
        <v>43</v>
      </c>
      <c r="K8" s="33" t="s">
        <v>43</v>
      </c>
      <c r="L8" s="33" t="s">
        <v>43</v>
      </c>
    </row>
    <row r="9" spans="1:12" ht="15.75" thickTop="1" x14ac:dyDescent="0.25">
      <c r="A9" s="3" t="s">
        <v>18</v>
      </c>
      <c r="B9" s="2" t="s">
        <v>19</v>
      </c>
      <c r="C9" s="3" t="s">
        <v>42</v>
      </c>
      <c r="D9" s="3">
        <v>2.2480000000000002</v>
      </c>
      <c r="E9" s="3" t="s">
        <v>41</v>
      </c>
      <c r="F9" s="3">
        <v>0.20300000000000001</v>
      </c>
      <c r="G9" s="3" t="s">
        <v>41</v>
      </c>
      <c r="H9" s="3">
        <v>0.309</v>
      </c>
      <c r="I9" s="3" t="s">
        <v>41</v>
      </c>
      <c r="J9" s="3">
        <v>0.54900000000000004</v>
      </c>
      <c r="K9" s="3" t="s">
        <v>43</v>
      </c>
      <c r="L9" s="3" t="s">
        <v>43</v>
      </c>
    </row>
    <row r="10" spans="1:12" x14ac:dyDescent="0.25">
      <c r="A10" s="3" t="s">
        <v>20</v>
      </c>
      <c r="B10" s="2" t="s">
        <v>21</v>
      </c>
      <c r="C10" s="3" t="s">
        <v>43</v>
      </c>
      <c r="D10" s="3" t="s">
        <v>43</v>
      </c>
      <c r="E10" s="3" t="s">
        <v>43</v>
      </c>
      <c r="F10" s="3" t="s">
        <v>43</v>
      </c>
      <c r="G10" s="3" t="s">
        <v>43</v>
      </c>
      <c r="H10" s="3" t="s">
        <v>43</v>
      </c>
      <c r="I10" s="3" t="s">
        <v>43</v>
      </c>
      <c r="J10" s="3" t="s">
        <v>43</v>
      </c>
      <c r="K10" s="3" t="s">
        <v>43</v>
      </c>
      <c r="L10" s="3" t="s">
        <v>43</v>
      </c>
    </row>
    <row r="11" spans="1:12" x14ac:dyDescent="0.25">
      <c r="A11" s="3" t="s">
        <v>22</v>
      </c>
      <c r="B11" s="2" t="s">
        <v>23</v>
      </c>
      <c r="C11" s="3" t="s">
        <v>41</v>
      </c>
      <c r="D11" s="3">
        <v>2.0499999999999998</v>
      </c>
      <c r="E11" s="3" t="s">
        <v>40</v>
      </c>
      <c r="F11" s="3">
        <v>2.0049999999999999</v>
      </c>
      <c r="G11" s="3" t="s">
        <v>41</v>
      </c>
      <c r="H11" s="3">
        <v>0.72399999999999998</v>
      </c>
      <c r="I11" s="3" t="s">
        <v>40</v>
      </c>
      <c r="J11" s="3">
        <v>1.665</v>
      </c>
      <c r="K11" s="3" t="s">
        <v>43</v>
      </c>
      <c r="L11" s="3" t="s">
        <v>43</v>
      </c>
    </row>
    <row r="12" spans="1:12" s="35" customFormat="1" x14ac:dyDescent="0.25">
      <c r="A12" s="33" t="s">
        <v>24</v>
      </c>
      <c r="B12" s="34" t="s">
        <v>25</v>
      </c>
      <c r="C12" s="33" t="s">
        <v>43</v>
      </c>
      <c r="D12" s="33" t="s">
        <v>43</v>
      </c>
      <c r="E12" s="33" t="s">
        <v>43</v>
      </c>
      <c r="F12" s="33" t="s">
        <v>43</v>
      </c>
      <c r="G12" s="33" t="s">
        <v>43</v>
      </c>
      <c r="H12" s="33" t="s">
        <v>43</v>
      </c>
      <c r="I12" s="33" t="s">
        <v>43</v>
      </c>
      <c r="J12" s="33" t="s">
        <v>43</v>
      </c>
      <c r="K12" s="33" t="s">
        <v>43</v>
      </c>
      <c r="L12" s="33" t="s">
        <v>43</v>
      </c>
    </row>
    <row r="13" spans="1:12" s="35" customFormat="1" x14ac:dyDescent="0.25">
      <c r="A13" s="33" t="s">
        <v>26</v>
      </c>
      <c r="B13" s="34" t="s">
        <v>27</v>
      </c>
      <c r="C13" s="33" t="s">
        <v>43</v>
      </c>
      <c r="D13" s="33" t="s">
        <v>43</v>
      </c>
      <c r="E13" s="33" t="s">
        <v>43</v>
      </c>
      <c r="F13" s="33" t="s">
        <v>43</v>
      </c>
      <c r="G13" s="33" t="s">
        <v>43</v>
      </c>
      <c r="H13" s="33" t="s">
        <v>43</v>
      </c>
      <c r="I13" s="33" t="s">
        <v>43</v>
      </c>
      <c r="J13" s="33" t="s">
        <v>43</v>
      </c>
      <c r="K13" s="33" t="s">
        <v>43</v>
      </c>
      <c r="L13" s="33" t="s">
        <v>43</v>
      </c>
    </row>
    <row r="14" spans="1:12" x14ac:dyDescent="0.25">
      <c r="A14" s="3" t="s">
        <v>28</v>
      </c>
      <c r="B14" s="2" t="s">
        <v>46</v>
      </c>
      <c r="C14" s="3" t="s">
        <v>42</v>
      </c>
      <c r="D14" s="3">
        <v>0.60099999999999998</v>
      </c>
      <c r="E14" s="3" t="s">
        <v>41</v>
      </c>
      <c r="F14" s="3">
        <v>0.108</v>
      </c>
      <c r="G14" s="3" t="s">
        <v>42</v>
      </c>
      <c r="H14" s="3">
        <v>0.32100000000000001</v>
      </c>
      <c r="I14" s="3" t="s">
        <v>42</v>
      </c>
      <c r="J14" s="3">
        <v>0.38300000000000001</v>
      </c>
      <c r="K14" s="3" t="s">
        <v>43</v>
      </c>
      <c r="L14" s="3" t="s">
        <v>43</v>
      </c>
    </row>
    <row r="15" spans="1:12" x14ac:dyDescent="0.25">
      <c r="A15" s="3" t="s">
        <v>29</v>
      </c>
      <c r="B15" s="2" t="s">
        <v>45</v>
      </c>
      <c r="C15" s="3" t="s">
        <v>41</v>
      </c>
      <c r="D15" s="3">
        <v>0.57699999999999996</v>
      </c>
      <c r="E15" s="3" t="s">
        <v>42</v>
      </c>
      <c r="F15" s="3">
        <v>0.46899999999999997</v>
      </c>
      <c r="G15" s="3" t="s">
        <v>42</v>
      </c>
      <c r="H15" s="3">
        <v>0.94599999999999995</v>
      </c>
      <c r="I15" s="3" t="s">
        <v>41</v>
      </c>
      <c r="J15" s="3">
        <v>0.46100000000000002</v>
      </c>
      <c r="K15" s="3" t="s">
        <v>43</v>
      </c>
      <c r="L15" s="3" t="s">
        <v>43</v>
      </c>
    </row>
    <row r="16" spans="1:12" x14ac:dyDescent="0.25">
      <c r="A16" s="3" t="s">
        <v>30</v>
      </c>
      <c r="B16" s="2" t="s">
        <v>31</v>
      </c>
      <c r="C16" s="3" t="s">
        <v>42</v>
      </c>
      <c r="D16" s="3">
        <v>0.92700000000000005</v>
      </c>
      <c r="E16" s="3" t="s">
        <v>42</v>
      </c>
      <c r="F16" s="3">
        <v>0.95099999999999996</v>
      </c>
      <c r="G16" s="3" t="s">
        <v>41</v>
      </c>
      <c r="H16" s="3">
        <v>0.45</v>
      </c>
      <c r="I16" s="3" t="s">
        <v>42</v>
      </c>
      <c r="J16" s="3">
        <v>0.95099999999999996</v>
      </c>
      <c r="K16" s="3" t="s">
        <v>40</v>
      </c>
      <c r="L16" s="3">
        <v>0.56399999999999995</v>
      </c>
    </row>
    <row r="17" spans="1:12" x14ac:dyDescent="0.25">
      <c r="A17" s="3" t="s">
        <v>32</v>
      </c>
      <c r="B17" s="2" t="s">
        <v>47</v>
      </c>
      <c r="C17" s="3" t="s">
        <v>40</v>
      </c>
      <c r="D17" s="3">
        <v>2.7919999999999998</v>
      </c>
      <c r="E17" s="3" t="s">
        <v>40</v>
      </c>
      <c r="F17" s="3">
        <v>1.3540000000000001</v>
      </c>
      <c r="G17" s="3" t="s">
        <v>40</v>
      </c>
      <c r="H17" s="3">
        <v>3.2149999999999999</v>
      </c>
      <c r="I17" s="3" t="s">
        <v>40</v>
      </c>
      <c r="J17" s="3">
        <v>0.97</v>
      </c>
      <c r="K17" s="3" t="s">
        <v>43</v>
      </c>
      <c r="L17" s="3" t="s">
        <v>43</v>
      </c>
    </row>
    <row r="18" spans="1:12" x14ac:dyDescent="0.25">
      <c r="A18" s="3" t="s">
        <v>33</v>
      </c>
      <c r="B18" s="2" t="s">
        <v>34</v>
      </c>
      <c r="C18" s="3" t="s">
        <v>41</v>
      </c>
      <c r="D18" s="3">
        <v>0.46400000000000002</v>
      </c>
      <c r="E18" s="3" t="s">
        <v>42</v>
      </c>
      <c r="F18" s="3">
        <v>0.48699999999999999</v>
      </c>
      <c r="G18" s="3" t="s">
        <v>41</v>
      </c>
      <c r="H18" s="3">
        <v>0.66600000000000004</v>
      </c>
      <c r="I18" s="3" t="s">
        <v>41</v>
      </c>
      <c r="J18" s="3">
        <v>0.59399999999999997</v>
      </c>
      <c r="K18" s="3" t="s">
        <v>41</v>
      </c>
      <c r="L18" s="3">
        <v>0.39500000000000002</v>
      </c>
    </row>
    <row r="19" spans="1:12" s="35" customFormat="1" x14ac:dyDescent="0.25">
      <c r="A19" s="33" t="s">
        <v>35</v>
      </c>
      <c r="B19" s="34" t="s">
        <v>48</v>
      </c>
      <c r="C19" s="33" t="s">
        <v>43</v>
      </c>
      <c r="D19" s="33" t="s">
        <v>43</v>
      </c>
      <c r="E19" s="33" t="s">
        <v>43</v>
      </c>
      <c r="F19" s="33" t="s">
        <v>43</v>
      </c>
      <c r="G19" s="33" t="s">
        <v>43</v>
      </c>
      <c r="H19" s="33" t="s">
        <v>43</v>
      </c>
      <c r="I19" s="33" t="s">
        <v>43</v>
      </c>
      <c r="J19" s="33" t="s">
        <v>43</v>
      </c>
      <c r="K19" s="33" t="s">
        <v>43</v>
      </c>
      <c r="L19" s="33" t="s">
        <v>43</v>
      </c>
    </row>
    <row r="20" spans="1:12" x14ac:dyDescent="0.25">
      <c r="A20" s="3" t="s">
        <v>36</v>
      </c>
      <c r="B20" s="2" t="s">
        <v>49</v>
      </c>
      <c r="C20" s="3" t="s">
        <v>42</v>
      </c>
      <c r="D20" s="3">
        <v>1.224</v>
      </c>
      <c r="E20" s="3" t="s">
        <v>42</v>
      </c>
      <c r="F20" s="3">
        <v>0.59799999999999998</v>
      </c>
      <c r="G20" s="3" t="s">
        <v>41</v>
      </c>
      <c r="H20" s="3">
        <v>0.442</v>
      </c>
      <c r="I20" s="3" t="s">
        <v>42</v>
      </c>
      <c r="J20" s="3">
        <v>1.1399999999999999</v>
      </c>
      <c r="K20" s="3" t="s">
        <v>43</v>
      </c>
      <c r="L20" s="3" t="s">
        <v>43</v>
      </c>
    </row>
    <row r="21" spans="1:12" x14ac:dyDescent="0.25">
      <c r="A21" s="3" t="s">
        <v>37</v>
      </c>
      <c r="B21" s="2" t="s">
        <v>38</v>
      </c>
      <c r="C21" s="3" t="s">
        <v>43</v>
      </c>
      <c r="D21" s="3" t="s">
        <v>43</v>
      </c>
      <c r="E21" s="3" t="s">
        <v>43</v>
      </c>
      <c r="F21" s="3" t="s">
        <v>43</v>
      </c>
      <c r="G21" s="3" t="s">
        <v>43</v>
      </c>
      <c r="H21" s="3" t="s">
        <v>43</v>
      </c>
      <c r="I21" s="3" t="s">
        <v>43</v>
      </c>
      <c r="J21" s="3" t="s">
        <v>43</v>
      </c>
      <c r="K21" s="3" t="s">
        <v>43</v>
      </c>
      <c r="L21" s="3" t="s">
        <v>43</v>
      </c>
    </row>
    <row r="22" spans="1:12" x14ac:dyDescent="0.25">
      <c r="A22" s="3" t="s">
        <v>39</v>
      </c>
      <c r="B22" s="2" t="s">
        <v>50</v>
      </c>
      <c r="C22" s="3" t="s">
        <v>43</v>
      </c>
      <c r="D22" s="3" t="s">
        <v>43</v>
      </c>
      <c r="E22" s="3" t="s">
        <v>43</v>
      </c>
      <c r="F22" s="3" t="s">
        <v>43</v>
      </c>
      <c r="G22" s="3" t="s">
        <v>43</v>
      </c>
      <c r="H22" s="3" t="s">
        <v>43</v>
      </c>
      <c r="I22" s="3" t="s">
        <v>43</v>
      </c>
      <c r="J22" s="3" t="s">
        <v>43</v>
      </c>
      <c r="K22" s="3" t="s">
        <v>43</v>
      </c>
      <c r="L22" s="3" t="s">
        <v>43</v>
      </c>
    </row>
    <row r="24" spans="1:12" s="35" customFormat="1" x14ac:dyDescent="0.25">
      <c r="A24" s="36" t="s">
        <v>97</v>
      </c>
    </row>
    <row r="25" spans="1:12" s="35" customFormat="1" x14ac:dyDescent="0.25">
      <c r="A25" s="35" t="s">
        <v>70</v>
      </c>
    </row>
    <row r="26" spans="1:12" s="35" customFormat="1" x14ac:dyDescent="0.25">
      <c r="A26" s="35" t="s">
        <v>98</v>
      </c>
    </row>
    <row r="27" spans="1:12" s="35" customFormat="1" x14ac:dyDescent="0.25">
      <c r="A27" s="35" t="s">
        <v>99</v>
      </c>
    </row>
    <row r="28" spans="1:12" s="35" customFormat="1" x14ac:dyDescent="0.25">
      <c r="A28" s="35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B3296-44C8-4431-8099-53D97DAE2930}">
  <dimension ref="A1:O22"/>
  <sheetViews>
    <sheetView workbookViewId="0">
      <selection activeCell="J34" sqref="J34"/>
    </sheetView>
  </sheetViews>
  <sheetFormatPr defaultRowHeight="15" x14ac:dyDescent="0.25"/>
  <cols>
    <col min="2" max="2" width="36" bestFit="1" customWidth="1"/>
  </cols>
  <sheetData>
    <row r="1" spans="1:15" ht="26.25" x14ac:dyDescent="0.25">
      <c r="A1" s="20" t="s">
        <v>85</v>
      </c>
      <c r="B1" s="21"/>
      <c r="C1" s="22"/>
      <c r="D1" s="22"/>
      <c r="E1" s="22"/>
      <c r="F1" s="22"/>
      <c r="G1" s="22"/>
      <c r="H1" s="23"/>
      <c r="I1" s="23"/>
      <c r="J1" s="24"/>
      <c r="K1" s="24"/>
      <c r="L1" s="24"/>
      <c r="M1" s="24"/>
      <c r="N1" s="24"/>
      <c r="O1" s="24"/>
    </row>
    <row r="2" spans="1:15" ht="15.75" x14ac:dyDescent="0.25">
      <c r="A2" s="25" t="s">
        <v>94</v>
      </c>
      <c r="B2" s="21"/>
      <c r="C2" s="26"/>
      <c r="D2" s="26"/>
      <c r="E2" s="22"/>
      <c r="F2" s="22"/>
      <c r="G2" s="22"/>
      <c r="H2" s="23"/>
      <c r="I2" s="23"/>
      <c r="J2" s="26" t="s">
        <v>89</v>
      </c>
      <c r="K2" s="24"/>
      <c r="L2" s="24"/>
      <c r="M2" s="24"/>
      <c r="N2" s="24"/>
      <c r="O2" s="24"/>
    </row>
    <row r="3" spans="1:15" ht="15.75" x14ac:dyDescent="0.25">
      <c r="A3" s="25"/>
      <c r="B3" s="21"/>
      <c r="C3" s="26"/>
      <c r="D3" s="26"/>
      <c r="E3" s="22"/>
      <c r="F3" s="22"/>
      <c r="G3" s="22"/>
      <c r="H3" s="23"/>
      <c r="I3" s="23"/>
      <c r="J3" s="26"/>
      <c r="K3" s="24"/>
      <c r="L3" s="24"/>
      <c r="M3" s="24"/>
      <c r="N3" s="24"/>
      <c r="O3" s="24"/>
    </row>
    <row r="4" spans="1:15" x14ac:dyDescent="0.25">
      <c r="A4" s="7" t="s">
        <v>63</v>
      </c>
      <c r="B4" s="7" t="s">
        <v>64</v>
      </c>
      <c r="C4" s="8" t="s">
        <v>65</v>
      </c>
      <c r="D4" s="9">
        <v>7</v>
      </c>
      <c r="E4" s="9">
        <v>8</v>
      </c>
      <c r="F4" s="9">
        <v>9</v>
      </c>
      <c r="G4" s="9">
        <v>10</v>
      </c>
      <c r="H4" s="9">
        <v>11</v>
      </c>
    </row>
    <row r="5" spans="1:15" x14ac:dyDescent="0.25">
      <c r="A5" s="10">
        <v>4270</v>
      </c>
      <c r="B5" s="11" t="s">
        <v>67</v>
      </c>
      <c r="C5" s="12">
        <v>1121</v>
      </c>
      <c r="D5" s="13">
        <v>260</v>
      </c>
      <c r="E5" s="13">
        <v>217</v>
      </c>
      <c r="F5" s="13">
        <v>220</v>
      </c>
      <c r="G5" s="13">
        <v>221</v>
      </c>
      <c r="H5" s="13">
        <v>203</v>
      </c>
    </row>
    <row r="6" spans="1:15" x14ac:dyDescent="0.25">
      <c r="A6" s="10">
        <v>4242</v>
      </c>
      <c r="B6" s="14" t="s">
        <v>12</v>
      </c>
      <c r="C6" s="12">
        <v>1049</v>
      </c>
      <c r="D6" s="13">
        <v>217</v>
      </c>
      <c r="E6" s="13">
        <v>211</v>
      </c>
      <c r="F6" s="13">
        <v>206</v>
      </c>
      <c r="G6" s="13">
        <v>207</v>
      </c>
      <c r="H6" s="13">
        <v>208</v>
      </c>
    </row>
    <row r="7" spans="1:15" x14ac:dyDescent="0.25">
      <c r="A7" s="10">
        <v>4205</v>
      </c>
      <c r="B7" s="15" t="s">
        <v>69</v>
      </c>
      <c r="C7" s="12">
        <v>1344</v>
      </c>
      <c r="D7" s="13">
        <v>296</v>
      </c>
      <c r="E7" s="13">
        <v>290</v>
      </c>
      <c r="F7" s="13">
        <v>254</v>
      </c>
      <c r="G7" s="13">
        <v>254</v>
      </c>
      <c r="H7" s="13">
        <v>250</v>
      </c>
    </row>
    <row r="8" spans="1:15" x14ac:dyDescent="0.25">
      <c r="A8" s="10">
        <v>4721</v>
      </c>
      <c r="B8" s="19" t="s">
        <v>70</v>
      </c>
      <c r="C8" s="12">
        <v>1108</v>
      </c>
      <c r="D8" s="13">
        <v>187</v>
      </c>
      <c r="E8" s="13">
        <v>193</v>
      </c>
      <c r="F8" s="13">
        <v>192</v>
      </c>
      <c r="G8" s="13">
        <v>181</v>
      </c>
      <c r="H8" s="13">
        <v>183</v>
      </c>
    </row>
    <row r="9" spans="1:15" x14ac:dyDescent="0.25">
      <c r="A9" s="10">
        <v>4274</v>
      </c>
      <c r="B9" s="15" t="s">
        <v>71</v>
      </c>
      <c r="C9" s="12">
        <v>1036</v>
      </c>
      <c r="D9" s="13">
        <v>301</v>
      </c>
      <c r="E9" s="13">
        <v>195</v>
      </c>
      <c r="F9" s="13">
        <v>180</v>
      </c>
      <c r="G9" s="13">
        <v>180</v>
      </c>
      <c r="H9" s="13">
        <v>180</v>
      </c>
    </row>
    <row r="10" spans="1:15" x14ac:dyDescent="0.25">
      <c r="A10" s="10">
        <v>4006</v>
      </c>
      <c r="B10" s="11" t="s">
        <v>80</v>
      </c>
      <c r="C10" s="12">
        <v>1137</v>
      </c>
      <c r="D10" s="13">
        <v>191</v>
      </c>
      <c r="E10" s="13">
        <v>238</v>
      </c>
      <c r="F10" s="13">
        <v>236</v>
      </c>
      <c r="G10" s="13">
        <v>235</v>
      </c>
      <c r="H10" s="13">
        <v>237</v>
      </c>
    </row>
    <row r="11" spans="1:15" x14ac:dyDescent="0.25">
      <c r="A11" s="10">
        <v>4251</v>
      </c>
      <c r="B11" s="15" t="s">
        <v>72</v>
      </c>
      <c r="C11" s="12">
        <v>1318</v>
      </c>
      <c r="D11" s="13">
        <v>280</v>
      </c>
      <c r="E11" s="13">
        <v>277</v>
      </c>
      <c r="F11" s="13">
        <v>273</v>
      </c>
      <c r="G11" s="13">
        <v>244</v>
      </c>
      <c r="H11" s="13">
        <v>244</v>
      </c>
    </row>
    <row r="12" spans="1:15" x14ac:dyDescent="0.25">
      <c r="A12" s="10">
        <v>4000</v>
      </c>
      <c r="B12" s="19" t="s">
        <v>25</v>
      </c>
      <c r="C12" s="12">
        <v>306</v>
      </c>
      <c r="D12" s="13">
        <v>60</v>
      </c>
      <c r="E12" s="13">
        <v>62</v>
      </c>
      <c r="F12" s="13">
        <v>61</v>
      </c>
      <c r="G12" s="13">
        <v>63</v>
      </c>
      <c r="H12" s="13">
        <v>60</v>
      </c>
    </row>
    <row r="13" spans="1:15" x14ac:dyDescent="0.25">
      <c r="A13" s="10">
        <v>4724</v>
      </c>
      <c r="B13" s="19" t="s">
        <v>27</v>
      </c>
      <c r="C13" s="12">
        <v>304</v>
      </c>
      <c r="D13" s="13">
        <v>59</v>
      </c>
      <c r="E13" s="13">
        <v>61</v>
      </c>
      <c r="F13" s="13">
        <v>61</v>
      </c>
      <c r="G13" s="13">
        <v>63</v>
      </c>
      <c r="H13" s="13">
        <v>60</v>
      </c>
    </row>
    <row r="14" spans="1:15" x14ac:dyDescent="0.25">
      <c r="A14" s="10">
        <v>4267</v>
      </c>
      <c r="B14" s="15" t="s">
        <v>46</v>
      </c>
      <c r="C14" s="12">
        <v>1088</v>
      </c>
      <c r="D14" s="13">
        <v>209</v>
      </c>
      <c r="E14" s="13">
        <v>237</v>
      </c>
      <c r="F14" s="13">
        <v>214</v>
      </c>
      <c r="G14" s="13">
        <v>214</v>
      </c>
      <c r="H14" s="13">
        <v>214</v>
      </c>
    </row>
    <row r="15" spans="1:15" x14ac:dyDescent="0.25">
      <c r="A15" s="10">
        <v>4005</v>
      </c>
      <c r="B15" s="15" t="s">
        <v>45</v>
      </c>
      <c r="C15" s="12">
        <v>945</v>
      </c>
      <c r="D15" s="13">
        <v>193</v>
      </c>
      <c r="E15" s="13">
        <v>196</v>
      </c>
      <c r="F15" s="13">
        <v>195</v>
      </c>
      <c r="G15" s="13">
        <v>169</v>
      </c>
      <c r="H15" s="13">
        <v>175</v>
      </c>
    </row>
    <row r="16" spans="1:15" x14ac:dyDescent="0.25">
      <c r="A16" s="10">
        <v>4244</v>
      </c>
      <c r="B16" s="11" t="s">
        <v>31</v>
      </c>
      <c r="C16" s="12">
        <v>1657</v>
      </c>
      <c r="D16" s="13">
        <v>375</v>
      </c>
      <c r="E16" s="13">
        <v>324</v>
      </c>
      <c r="F16" s="13">
        <v>332</v>
      </c>
      <c r="G16" s="13">
        <v>319</v>
      </c>
      <c r="H16" s="13">
        <v>307</v>
      </c>
    </row>
    <row r="17" spans="1:8" x14ac:dyDescent="0.25">
      <c r="A17" s="10">
        <v>4232</v>
      </c>
      <c r="B17" s="15" t="s">
        <v>81</v>
      </c>
      <c r="C17" s="12">
        <v>1259</v>
      </c>
      <c r="D17" s="13">
        <v>246</v>
      </c>
      <c r="E17" s="13">
        <v>265</v>
      </c>
      <c r="F17" s="13">
        <v>260</v>
      </c>
      <c r="G17" s="13">
        <v>245</v>
      </c>
      <c r="H17" s="13">
        <v>243</v>
      </c>
    </row>
    <row r="18" spans="1:8" x14ac:dyDescent="0.25">
      <c r="A18" s="10">
        <v>4250</v>
      </c>
      <c r="B18" s="15" t="s">
        <v>34</v>
      </c>
      <c r="C18" s="12">
        <v>1394</v>
      </c>
      <c r="D18" s="13">
        <v>309</v>
      </c>
      <c r="E18" s="13">
        <v>284</v>
      </c>
      <c r="F18" s="13">
        <v>276</v>
      </c>
      <c r="G18" s="13">
        <v>262</v>
      </c>
      <c r="H18" s="13">
        <v>263</v>
      </c>
    </row>
    <row r="19" spans="1:8" x14ac:dyDescent="0.25">
      <c r="A19" s="10">
        <v>4723</v>
      </c>
      <c r="B19" s="19" t="s">
        <v>84</v>
      </c>
      <c r="C19" s="12">
        <v>1091</v>
      </c>
      <c r="D19" s="13">
        <v>191</v>
      </c>
      <c r="E19" s="13">
        <v>192</v>
      </c>
      <c r="F19" s="13">
        <v>186</v>
      </c>
      <c r="G19" s="13">
        <v>182</v>
      </c>
      <c r="H19" s="13">
        <v>175</v>
      </c>
    </row>
    <row r="20" spans="1:8" x14ac:dyDescent="0.25">
      <c r="A20" s="10">
        <v>4273</v>
      </c>
      <c r="B20" s="15" t="s">
        <v>76</v>
      </c>
      <c r="C20" s="12">
        <v>1630</v>
      </c>
      <c r="D20" s="13">
        <v>264</v>
      </c>
      <c r="E20" s="13">
        <v>270</v>
      </c>
      <c r="F20" s="13">
        <v>249</v>
      </c>
      <c r="G20" s="13">
        <v>240</v>
      </c>
      <c r="H20" s="13">
        <v>244</v>
      </c>
    </row>
    <row r="21" spans="1:8" x14ac:dyDescent="0.25">
      <c r="A21" s="10">
        <v>4002</v>
      </c>
      <c r="B21" s="17" t="s">
        <v>77</v>
      </c>
      <c r="C21" s="12">
        <v>856</v>
      </c>
      <c r="D21" s="13">
        <v>110</v>
      </c>
      <c r="E21" s="13">
        <v>171</v>
      </c>
      <c r="F21" s="13">
        <v>194</v>
      </c>
      <c r="G21" s="13">
        <v>188</v>
      </c>
      <c r="H21" s="13">
        <v>193</v>
      </c>
    </row>
    <row r="22" spans="1:8" x14ac:dyDescent="0.25">
      <c r="A22" s="10">
        <v>4004</v>
      </c>
      <c r="B22" s="17" t="s">
        <v>83</v>
      </c>
      <c r="C22" s="12">
        <v>432</v>
      </c>
      <c r="D22" s="13">
        <v>100</v>
      </c>
      <c r="E22" s="13">
        <v>86</v>
      </c>
      <c r="F22" s="13">
        <v>90</v>
      </c>
      <c r="G22" s="13">
        <v>74</v>
      </c>
      <c r="H22" s="13">
        <v>82</v>
      </c>
    </row>
  </sheetData>
  <conditionalFormatting sqref="C5:C11 C13:C16 C18:C20 C22">
    <cfRule type="expression" dxfId="183" priority="21">
      <formula>genderselect&lt;&gt;"F"</formula>
    </cfRule>
    <cfRule type="expression" dxfId="182" priority="22">
      <formula>genderselect="B"</formula>
    </cfRule>
    <cfRule type="expression" dxfId="181" priority="23">
      <formula>genderselect="F"</formula>
    </cfRule>
    <cfRule type="expression" dxfId="180" priority="24">
      <formula>genderselect="M"</formula>
    </cfRule>
  </conditionalFormatting>
  <conditionalFormatting sqref="C4">
    <cfRule type="expression" dxfId="179" priority="17">
      <formula>genderselect="Tot"</formula>
    </cfRule>
    <cfRule type="expression" dxfId="178" priority="18">
      <formula>genderselect="B"</formula>
    </cfRule>
    <cfRule type="expression" dxfId="177" priority="19">
      <formula>genderselect="F"</formula>
    </cfRule>
    <cfRule type="expression" dxfId="176" priority="20">
      <formula>genderselect="M"</formula>
    </cfRule>
  </conditionalFormatting>
  <conditionalFormatting sqref="C13:H13">
    <cfRule type="expression" dxfId="175" priority="16">
      <formula>OR(genderselect="M",genderselect="B")</formula>
    </cfRule>
  </conditionalFormatting>
  <conditionalFormatting sqref="C17">
    <cfRule type="expression" dxfId="174" priority="12">
      <formula>genderselect&lt;&gt;"F"</formula>
    </cfRule>
    <cfRule type="expression" dxfId="173" priority="13">
      <formula>genderselect="B"</formula>
    </cfRule>
    <cfRule type="expression" dxfId="172" priority="14">
      <formula>genderselect="F"</formula>
    </cfRule>
    <cfRule type="expression" dxfId="171" priority="15">
      <formula>genderselect="M"</formula>
    </cfRule>
  </conditionalFormatting>
  <conditionalFormatting sqref="C17:H17">
    <cfRule type="expression" dxfId="170" priority="11">
      <formula>OR(genderselect="M",genderselect="B")</formula>
    </cfRule>
  </conditionalFormatting>
  <conditionalFormatting sqref="C12">
    <cfRule type="expression" dxfId="169" priority="7">
      <formula>genderselect&lt;&gt;"F"</formula>
    </cfRule>
    <cfRule type="expression" dxfId="168" priority="8">
      <formula>genderselect="B"</formula>
    </cfRule>
    <cfRule type="expression" dxfId="167" priority="9">
      <formula>genderselect="F"</formula>
    </cfRule>
    <cfRule type="expression" dxfId="166" priority="10">
      <formula>genderselect="M"</formula>
    </cfRule>
  </conditionalFormatting>
  <conditionalFormatting sqref="C12:H12">
    <cfRule type="expression" dxfId="165" priority="6">
      <formula>genderselect="F"</formula>
    </cfRule>
  </conditionalFormatting>
  <conditionalFormatting sqref="C21">
    <cfRule type="expression" dxfId="164" priority="2">
      <formula>genderselect&lt;&gt;"F"</formula>
    </cfRule>
    <cfRule type="expression" dxfId="163" priority="3">
      <formula>genderselect="B"</formula>
    </cfRule>
    <cfRule type="expression" dxfId="162" priority="4">
      <formula>genderselect="F"</formula>
    </cfRule>
    <cfRule type="expression" dxfId="161" priority="5">
      <formula>genderselect="M"</formula>
    </cfRule>
  </conditionalFormatting>
  <conditionalFormatting sqref="C21:H21">
    <cfRule type="expression" dxfId="160" priority="1">
      <formula>genderselect="F"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9754E-9530-4B1A-8154-269F81EBD74E}">
  <dimension ref="A1:O22"/>
  <sheetViews>
    <sheetView workbookViewId="0">
      <selection activeCell="L31" sqref="L31"/>
    </sheetView>
  </sheetViews>
  <sheetFormatPr defaultRowHeight="15" x14ac:dyDescent="0.25"/>
  <cols>
    <col min="2" max="2" width="36" bestFit="1" customWidth="1"/>
  </cols>
  <sheetData>
    <row r="1" spans="1:15" ht="26.25" x14ac:dyDescent="0.25">
      <c r="A1" s="20" t="s">
        <v>85</v>
      </c>
      <c r="B1" s="21"/>
      <c r="C1" s="22"/>
      <c r="D1" s="22"/>
      <c r="E1" s="22"/>
      <c r="F1" s="22"/>
      <c r="G1" s="22"/>
      <c r="H1" s="23"/>
      <c r="I1" s="23"/>
      <c r="J1" s="24"/>
      <c r="K1" s="24"/>
      <c r="L1" s="24"/>
      <c r="M1" s="24"/>
      <c r="N1" s="24"/>
      <c r="O1" s="24"/>
    </row>
    <row r="2" spans="1:15" ht="15.75" x14ac:dyDescent="0.25">
      <c r="A2" s="25" t="s">
        <v>95</v>
      </c>
      <c r="B2" s="21"/>
      <c r="C2" s="26"/>
      <c r="D2" s="26"/>
      <c r="E2" s="22"/>
      <c r="F2" s="22"/>
      <c r="G2" s="22"/>
      <c r="H2" s="23"/>
      <c r="I2" s="23"/>
      <c r="J2" s="26" t="s">
        <v>90</v>
      </c>
      <c r="K2" s="24"/>
      <c r="L2" s="24"/>
      <c r="M2" s="24"/>
      <c r="N2" s="24"/>
      <c r="O2" s="24"/>
    </row>
    <row r="3" spans="1:15" ht="15.75" x14ac:dyDescent="0.25">
      <c r="A3" s="25"/>
      <c r="B3" s="21"/>
      <c r="C3" s="26"/>
      <c r="D3" s="26"/>
      <c r="E3" s="22"/>
      <c r="F3" s="22"/>
      <c r="G3" s="22"/>
      <c r="H3" s="23"/>
      <c r="I3" s="23"/>
      <c r="J3" s="26"/>
      <c r="K3" s="24"/>
      <c r="L3" s="24"/>
      <c r="M3" s="24"/>
      <c r="N3" s="24"/>
      <c r="O3" s="24"/>
    </row>
    <row r="4" spans="1:15" x14ac:dyDescent="0.25">
      <c r="A4" s="7" t="s">
        <v>63</v>
      </c>
      <c r="B4" s="7" t="s">
        <v>64</v>
      </c>
      <c r="C4" s="8" t="s">
        <v>65</v>
      </c>
      <c r="D4" s="9">
        <v>7</v>
      </c>
      <c r="E4" s="9">
        <v>8</v>
      </c>
      <c r="F4" s="9">
        <v>9</v>
      </c>
      <c r="G4" s="9">
        <v>10</v>
      </c>
      <c r="H4" s="9">
        <v>11</v>
      </c>
    </row>
    <row r="5" spans="1:15" x14ac:dyDescent="0.25">
      <c r="A5" s="10">
        <v>4270</v>
      </c>
      <c r="B5" s="11" t="s">
        <v>67</v>
      </c>
      <c r="C5" s="12">
        <v>1141</v>
      </c>
      <c r="D5" s="13">
        <v>265</v>
      </c>
      <c r="E5" s="13">
        <v>222</v>
      </c>
      <c r="F5" s="13">
        <v>228</v>
      </c>
      <c r="G5" s="13">
        <v>227</v>
      </c>
      <c r="H5" s="13">
        <v>199</v>
      </c>
    </row>
    <row r="6" spans="1:15" x14ac:dyDescent="0.25">
      <c r="A6" s="10">
        <v>4242</v>
      </c>
      <c r="B6" s="15" t="s">
        <v>12</v>
      </c>
      <c r="C6" s="12">
        <v>1057</v>
      </c>
      <c r="D6" s="13">
        <v>218</v>
      </c>
      <c r="E6" s="13">
        <v>216</v>
      </c>
      <c r="F6" s="13">
        <v>207</v>
      </c>
      <c r="G6" s="13">
        <v>209</v>
      </c>
      <c r="H6" s="13">
        <v>207</v>
      </c>
    </row>
    <row r="7" spans="1:15" x14ac:dyDescent="0.25">
      <c r="A7" s="10">
        <v>4205</v>
      </c>
      <c r="B7" s="15" t="s">
        <v>69</v>
      </c>
      <c r="C7" s="12">
        <v>1345</v>
      </c>
      <c r="D7" s="13">
        <v>297</v>
      </c>
      <c r="E7" s="13">
        <v>292</v>
      </c>
      <c r="F7" s="13">
        <v>252</v>
      </c>
      <c r="G7" s="13">
        <v>254</v>
      </c>
      <c r="H7" s="13">
        <v>250</v>
      </c>
    </row>
    <row r="8" spans="1:15" x14ac:dyDescent="0.25">
      <c r="A8" s="10">
        <v>4721</v>
      </c>
      <c r="B8" s="16" t="s">
        <v>70</v>
      </c>
      <c r="C8" s="12">
        <v>1102</v>
      </c>
      <c r="D8" s="13">
        <v>187</v>
      </c>
      <c r="E8" s="13">
        <v>191</v>
      </c>
      <c r="F8" s="13">
        <v>191</v>
      </c>
      <c r="G8" s="13">
        <v>181</v>
      </c>
      <c r="H8" s="13">
        <v>183</v>
      </c>
    </row>
    <row r="9" spans="1:15" x14ac:dyDescent="0.25">
      <c r="A9" s="10">
        <v>4274</v>
      </c>
      <c r="B9" s="15" t="s">
        <v>71</v>
      </c>
      <c r="C9" s="12">
        <v>1030</v>
      </c>
      <c r="D9" s="13">
        <v>300</v>
      </c>
      <c r="E9" s="13">
        <v>196</v>
      </c>
      <c r="F9" s="13">
        <v>179</v>
      </c>
      <c r="G9" s="13">
        <v>180</v>
      </c>
      <c r="H9" s="13">
        <v>175</v>
      </c>
    </row>
    <row r="10" spans="1:15" x14ac:dyDescent="0.25">
      <c r="A10" s="10">
        <v>4006</v>
      </c>
      <c r="B10" s="11" t="s">
        <v>80</v>
      </c>
      <c r="C10" s="12">
        <v>1126</v>
      </c>
      <c r="D10" s="13">
        <v>192</v>
      </c>
      <c r="E10" s="13">
        <v>239</v>
      </c>
      <c r="F10" s="13">
        <v>225</v>
      </c>
      <c r="G10" s="13">
        <v>236</v>
      </c>
      <c r="H10" s="13">
        <v>234</v>
      </c>
    </row>
    <row r="11" spans="1:15" x14ac:dyDescent="0.25">
      <c r="A11" s="10">
        <v>4251</v>
      </c>
      <c r="B11" s="15" t="s">
        <v>72</v>
      </c>
      <c r="C11" s="12">
        <v>1330</v>
      </c>
      <c r="D11" s="13">
        <v>281</v>
      </c>
      <c r="E11" s="13">
        <v>283</v>
      </c>
      <c r="F11" s="13">
        <v>273</v>
      </c>
      <c r="G11" s="13">
        <v>249</v>
      </c>
      <c r="H11" s="13">
        <v>244</v>
      </c>
    </row>
    <row r="12" spans="1:15" x14ac:dyDescent="0.25">
      <c r="A12" s="10">
        <v>4000</v>
      </c>
      <c r="B12" s="16" t="s">
        <v>25</v>
      </c>
      <c r="C12" s="12">
        <v>306</v>
      </c>
      <c r="D12" s="13">
        <v>60</v>
      </c>
      <c r="E12" s="13">
        <v>62</v>
      </c>
      <c r="F12" s="13">
        <v>60</v>
      </c>
      <c r="G12" s="13">
        <v>63</v>
      </c>
      <c r="H12" s="13">
        <v>61</v>
      </c>
    </row>
    <row r="13" spans="1:15" x14ac:dyDescent="0.25">
      <c r="A13" s="10">
        <v>4724</v>
      </c>
      <c r="B13" s="16" t="s">
        <v>73</v>
      </c>
      <c r="C13" s="12">
        <v>304</v>
      </c>
      <c r="D13" s="13">
        <v>60</v>
      </c>
      <c r="E13" s="13">
        <v>61</v>
      </c>
      <c r="F13" s="13">
        <v>61</v>
      </c>
      <c r="G13" s="13">
        <v>62</v>
      </c>
      <c r="H13" s="13">
        <v>60</v>
      </c>
    </row>
    <row r="14" spans="1:15" x14ac:dyDescent="0.25">
      <c r="A14" s="10">
        <v>4267</v>
      </c>
      <c r="B14" s="15" t="s">
        <v>46</v>
      </c>
      <c r="C14" s="12">
        <v>1096</v>
      </c>
      <c r="D14" s="13">
        <v>211</v>
      </c>
      <c r="E14" s="13">
        <v>239</v>
      </c>
      <c r="F14" s="13">
        <v>218</v>
      </c>
      <c r="G14" s="13">
        <v>216</v>
      </c>
      <c r="H14" s="13">
        <v>212</v>
      </c>
    </row>
    <row r="15" spans="1:15" x14ac:dyDescent="0.25">
      <c r="A15" s="10">
        <v>4005</v>
      </c>
      <c r="B15" s="15" t="s">
        <v>45</v>
      </c>
      <c r="C15" s="12">
        <v>935</v>
      </c>
      <c r="D15" s="13">
        <v>190</v>
      </c>
      <c r="E15" s="13">
        <v>192</v>
      </c>
      <c r="F15" s="13">
        <v>191</v>
      </c>
      <c r="G15" s="13">
        <v>173</v>
      </c>
      <c r="H15" s="13">
        <v>172</v>
      </c>
    </row>
    <row r="16" spans="1:15" x14ac:dyDescent="0.25">
      <c r="A16" s="10">
        <v>4244</v>
      </c>
      <c r="B16" s="11" t="s">
        <v>31</v>
      </c>
      <c r="C16" s="12">
        <v>1672</v>
      </c>
      <c r="D16" s="13">
        <v>378</v>
      </c>
      <c r="E16" s="13">
        <v>324</v>
      </c>
      <c r="F16" s="13">
        <v>343</v>
      </c>
      <c r="G16" s="13">
        <v>320</v>
      </c>
      <c r="H16" s="13">
        <v>307</v>
      </c>
    </row>
    <row r="17" spans="1:8" x14ac:dyDescent="0.25">
      <c r="A17" s="10">
        <v>4232</v>
      </c>
      <c r="B17" s="15" t="s">
        <v>81</v>
      </c>
      <c r="C17" s="12">
        <v>1254</v>
      </c>
      <c r="D17" s="13">
        <v>246</v>
      </c>
      <c r="E17" s="13">
        <v>263</v>
      </c>
      <c r="F17" s="13">
        <v>261</v>
      </c>
      <c r="G17" s="13">
        <v>244</v>
      </c>
      <c r="H17" s="13">
        <v>240</v>
      </c>
    </row>
    <row r="18" spans="1:8" x14ac:dyDescent="0.25">
      <c r="A18" s="10">
        <v>4250</v>
      </c>
      <c r="B18" s="15" t="s">
        <v>34</v>
      </c>
      <c r="C18" s="12">
        <v>1413</v>
      </c>
      <c r="D18" s="13">
        <v>312</v>
      </c>
      <c r="E18" s="13">
        <v>293</v>
      </c>
      <c r="F18" s="13">
        <v>283</v>
      </c>
      <c r="G18" s="13">
        <v>264</v>
      </c>
      <c r="H18" s="13">
        <v>261</v>
      </c>
    </row>
    <row r="19" spans="1:8" x14ac:dyDescent="0.25">
      <c r="A19" s="10">
        <v>4723</v>
      </c>
      <c r="B19" s="16" t="s">
        <v>75</v>
      </c>
      <c r="C19" s="12">
        <v>1084</v>
      </c>
      <c r="D19" s="13">
        <v>190</v>
      </c>
      <c r="E19" s="13">
        <v>188</v>
      </c>
      <c r="F19" s="13">
        <v>184</v>
      </c>
      <c r="G19" s="13">
        <v>183</v>
      </c>
      <c r="H19" s="13">
        <v>175</v>
      </c>
    </row>
    <row r="20" spans="1:8" x14ac:dyDescent="0.25">
      <c r="A20" s="10">
        <v>4273</v>
      </c>
      <c r="B20" s="15" t="s">
        <v>76</v>
      </c>
      <c r="C20" s="12">
        <v>1633</v>
      </c>
      <c r="D20" s="13">
        <v>265</v>
      </c>
      <c r="E20" s="13">
        <v>266</v>
      </c>
      <c r="F20" s="13">
        <v>261</v>
      </c>
      <c r="G20" s="13">
        <v>239</v>
      </c>
      <c r="H20" s="13">
        <v>239</v>
      </c>
    </row>
    <row r="21" spans="1:8" x14ac:dyDescent="0.25">
      <c r="A21" s="10">
        <v>4002</v>
      </c>
      <c r="B21" s="11" t="s">
        <v>77</v>
      </c>
      <c r="C21" s="12">
        <v>843</v>
      </c>
      <c r="D21" s="13">
        <v>113</v>
      </c>
      <c r="E21" s="13">
        <v>162</v>
      </c>
      <c r="F21" s="13">
        <v>190</v>
      </c>
      <c r="G21" s="13">
        <v>187</v>
      </c>
      <c r="H21" s="13">
        <v>191</v>
      </c>
    </row>
    <row r="22" spans="1:8" x14ac:dyDescent="0.25">
      <c r="A22" s="10">
        <v>4004</v>
      </c>
      <c r="B22" s="17" t="s">
        <v>83</v>
      </c>
      <c r="C22" s="12">
        <v>425</v>
      </c>
      <c r="D22" s="13">
        <v>102</v>
      </c>
      <c r="E22" s="13">
        <v>85</v>
      </c>
      <c r="F22" s="13">
        <v>87</v>
      </c>
      <c r="G22" s="13">
        <v>72</v>
      </c>
      <c r="H22" s="13">
        <v>79</v>
      </c>
    </row>
  </sheetData>
  <conditionalFormatting sqref="C5:C11 C22">
    <cfRule type="expression" dxfId="159" priority="13">
      <formula>genderselect&lt;&gt;"F"</formula>
    </cfRule>
    <cfRule type="expression" dxfId="158" priority="14">
      <formula>genderselect="B"</formula>
    </cfRule>
    <cfRule type="expression" dxfId="157" priority="15">
      <formula>genderselect="F"</formula>
    </cfRule>
    <cfRule type="expression" dxfId="156" priority="16">
      <formula>genderselect="M"</formula>
    </cfRule>
  </conditionalFormatting>
  <conditionalFormatting sqref="C4">
    <cfRule type="expression" dxfId="155" priority="9">
      <formula>genderselect="Tot"</formula>
    </cfRule>
    <cfRule type="expression" dxfId="154" priority="10">
      <formula>genderselect="B"</formula>
    </cfRule>
    <cfRule type="expression" dxfId="153" priority="11">
      <formula>genderselect="F"</formula>
    </cfRule>
    <cfRule type="expression" dxfId="152" priority="12">
      <formula>genderselect="M"</formula>
    </cfRule>
  </conditionalFormatting>
  <conditionalFormatting sqref="D13:H13">
    <cfRule type="expression" dxfId="151" priority="8">
      <formula>OR(genderselect="M",genderselect="B")</formula>
    </cfRule>
  </conditionalFormatting>
  <conditionalFormatting sqref="D17:H17">
    <cfRule type="expression" dxfId="150" priority="7">
      <formula>OR(genderselect="M",genderselect="B")</formula>
    </cfRule>
  </conditionalFormatting>
  <conditionalFormatting sqref="D12:H12">
    <cfRule type="expression" dxfId="149" priority="6">
      <formula>genderselect="F"</formula>
    </cfRule>
  </conditionalFormatting>
  <conditionalFormatting sqref="D21:H21">
    <cfRule type="expression" dxfId="148" priority="5">
      <formula>genderselect="F"</formula>
    </cfRule>
  </conditionalFormatting>
  <conditionalFormatting sqref="C12:C21">
    <cfRule type="expression" dxfId="147" priority="1">
      <formula>genderselect&lt;&gt;"F"</formula>
    </cfRule>
    <cfRule type="expression" dxfId="146" priority="2">
      <formula>genderselect="B"</formula>
    </cfRule>
    <cfRule type="expression" dxfId="145" priority="3">
      <formula>genderselect="F"</formula>
    </cfRule>
    <cfRule type="expression" dxfId="144" priority="4">
      <formula>genderselect="M"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7B101-807E-492C-BADE-DF93536AB4C7}">
  <dimension ref="A1:O22"/>
  <sheetViews>
    <sheetView workbookViewId="0">
      <selection activeCell="B30" sqref="B30"/>
    </sheetView>
  </sheetViews>
  <sheetFormatPr defaultRowHeight="15" x14ac:dyDescent="0.25"/>
  <cols>
    <col min="2" max="2" width="36" bestFit="1" customWidth="1"/>
  </cols>
  <sheetData>
    <row r="1" spans="1:15" ht="26.25" x14ac:dyDescent="0.25">
      <c r="A1" s="20" t="s">
        <v>85</v>
      </c>
      <c r="B1" s="21"/>
      <c r="C1" s="22"/>
      <c r="D1" s="22"/>
      <c r="E1" s="22"/>
      <c r="F1" s="22"/>
      <c r="G1" s="22"/>
      <c r="H1" s="23"/>
      <c r="I1" s="23"/>
      <c r="J1" s="24"/>
      <c r="K1" s="24"/>
      <c r="L1" s="24"/>
      <c r="M1" s="24"/>
      <c r="N1" s="24"/>
      <c r="O1" s="24"/>
    </row>
    <row r="2" spans="1:15" ht="15.75" x14ac:dyDescent="0.25">
      <c r="A2" s="25" t="s">
        <v>94</v>
      </c>
      <c r="B2" s="21"/>
      <c r="C2" s="26"/>
      <c r="D2" s="26"/>
      <c r="E2" s="22"/>
      <c r="F2" s="22"/>
      <c r="G2" s="22"/>
      <c r="H2" s="23"/>
      <c r="I2" s="23"/>
      <c r="J2" s="26" t="s">
        <v>93</v>
      </c>
      <c r="K2" s="24"/>
      <c r="L2" s="24"/>
      <c r="M2" s="24"/>
      <c r="N2" s="24"/>
      <c r="O2" s="24"/>
    </row>
    <row r="3" spans="1:15" ht="15.75" x14ac:dyDescent="0.25">
      <c r="A3" s="25"/>
      <c r="B3" s="21"/>
      <c r="C3" s="26"/>
      <c r="D3" s="26"/>
      <c r="E3" s="22"/>
      <c r="F3" s="22"/>
      <c r="G3" s="22"/>
      <c r="H3" s="23"/>
      <c r="I3" s="23"/>
      <c r="J3" s="26"/>
      <c r="K3" s="24"/>
      <c r="L3" s="24"/>
      <c r="M3" s="24"/>
      <c r="N3" s="24"/>
      <c r="O3" s="24"/>
    </row>
    <row r="4" spans="1:15" x14ac:dyDescent="0.25">
      <c r="A4" s="7" t="s">
        <v>63</v>
      </c>
      <c r="B4" s="7" t="s">
        <v>64</v>
      </c>
      <c r="C4" s="8" t="s">
        <v>65</v>
      </c>
      <c r="D4" s="9">
        <v>7</v>
      </c>
      <c r="E4" s="9">
        <v>8</v>
      </c>
      <c r="F4" s="9">
        <v>9</v>
      </c>
      <c r="G4" s="9">
        <v>10</v>
      </c>
      <c r="H4" s="9">
        <v>11</v>
      </c>
    </row>
    <row r="5" spans="1:15" x14ac:dyDescent="0.25">
      <c r="A5" s="10">
        <v>4270</v>
      </c>
      <c r="B5" s="11" t="s">
        <v>67</v>
      </c>
      <c r="C5" s="12">
        <v>1144</v>
      </c>
      <c r="D5" s="13">
        <v>266</v>
      </c>
      <c r="E5" s="13">
        <v>226</v>
      </c>
      <c r="F5" s="13">
        <v>225</v>
      </c>
      <c r="G5" s="13">
        <v>224</v>
      </c>
      <c r="H5" s="13">
        <v>203</v>
      </c>
    </row>
    <row r="6" spans="1:15" x14ac:dyDescent="0.25">
      <c r="A6" s="10">
        <v>4242</v>
      </c>
      <c r="B6" s="15" t="s">
        <v>12</v>
      </c>
      <c r="C6" s="12">
        <v>1062</v>
      </c>
      <c r="D6" s="13">
        <v>220</v>
      </c>
      <c r="E6" s="13">
        <v>215</v>
      </c>
      <c r="F6" s="13">
        <v>205</v>
      </c>
      <c r="G6" s="13">
        <v>213</v>
      </c>
      <c r="H6" s="13">
        <v>209</v>
      </c>
    </row>
    <row r="7" spans="1:15" x14ac:dyDescent="0.25">
      <c r="A7" s="10">
        <v>4205</v>
      </c>
      <c r="B7" s="15" t="s">
        <v>69</v>
      </c>
      <c r="C7" s="12">
        <v>1354</v>
      </c>
      <c r="D7" s="13">
        <v>297</v>
      </c>
      <c r="E7" s="13">
        <v>293</v>
      </c>
      <c r="F7" s="13">
        <v>257</v>
      </c>
      <c r="G7" s="13">
        <v>254</v>
      </c>
      <c r="H7" s="13">
        <v>253</v>
      </c>
    </row>
    <row r="8" spans="1:15" x14ac:dyDescent="0.25">
      <c r="A8" s="10">
        <v>4721</v>
      </c>
      <c r="B8" s="16" t="s">
        <v>70</v>
      </c>
      <c r="C8" s="12">
        <v>1098</v>
      </c>
      <c r="D8" s="13">
        <v>186</v>
      </c>
      <c r="E8" s="13">
        <v>190</v>
      </c>
      <c r="F8" s="13">
        <v>189</v>
      </c>
      <c r="G8" s="13">
        <v>182</v>
      </c>
      <c r="H8" s="13">
        <v>186</v>
      </c>
    </row>
    <row r="9" spans="1:15" x14ac:dyDescent="0.25">
      <c r="A9" s="10">
        <v>4274</v>
      </c>
      <c r="B9" s="15" t="s">
        <v>71</v>
      </c>
      <c r="C9" s="12">
        <v>1025</v>
      </c>
      <c r="D9" s="13">
        <v>294</v>
      </c>
      <c r="E9" s="13">
        <v>194</v>
      </c>
      <c r="F9" s="13">
        <v>178</v>
      </c>
      <c r="G9" s="13">
        <v>178</v>
      </c>
      <c r="H9" s="13">
        <v>181</v>
      </c>
    </row>
    <row r="10" spans="1:15" x14ac:dyDescent="0.25">
      <c r="A10" s="10">
        <v>4006</v>
      </c>
      <c r="B10" s="11" t="s">
        <v>80</v>
      </c>
      <c r="C10" s="12">
        <v>1157</v>
      </c>
      <c r="D10" s="13">
        <v>199</v>
      </c>
      <c r="E10" s="13">
        <v>240</v>
      </c>
      <c r="F10" s="13">
        <v>236</v>
      </c>
      <c r="G10" s="13">
        <v>240</v>
      </c>
      <c r="H10" s="13">
        <v>242</v>
      </c>
    </row>
    <row r="11" spans="1:15" x14ac:dyDescent="0.25">
      <c r="A11" s="10">
        <v>4251</v>
      </c>
      <c r="B11" s="15" t="s">
        <v>72</v>
      </c>
      <c r="C11" s="12">
        <v>1352</v>
      </c>
      <c r="D11" s="13">
        <v>285</v>
      </c>
      <c r="E11" s="13">
        <v>291</v>
      </c>
      <c r="F11" s="13">
        <v>277</v>
      </c>
      <c r="G11" s="13">
        <v>252</v>
      </c>
      <c r="H11" s="13">
        <v>247</v>
      </c>
    </row>
    <row r="12" spans="1:15" x14ac:dyDescent="0.25">
      <c r="A12" s="10">
        <v>4000</v>
      </c>
      <c r="B12" s="16" t="s">
        <v>25</v>
      </c>
      <c r="C12" s="12">
        <v>305</v>
      </c>
      <c r="D12" s="13">
        <v>60</v>
      </c>
      <c r="E12" s="13">
        <v>60</v>
      </c>
      <c r="F12" s="13">
        <v>60</v>
      </c>
      <c r="G12" s="13">
        <v>63</v>
      </c>
      <c r="H12" s="13">
        <v>62</v>
      </c>
    </row>
    <row r="13" spans="1:15" x14ac:dyDescent="0.25">
      <c r="A13" s="10">
        <v>4724</v>
      </c>
      <c r="B13" s="16" t="s">
        <v>73</v>
      </c>
      <c r="C13" s="12">
        <v>303</v>
      </c>
      <c r="D13" s="13">
        <v>59</v>
      </c>
      <c r="E13" s="13">
        <v>62</v>
      </c>
      <c r="F13" s="13">
        <v>60</v>
      </c>
      <c r="G13" s="13">
        <v>61</v>
      </c>
      <c r="H13" s="13">
        <v>61</v>
      </c>
    </row>
    <row r="14" spans="1:15" x14ac:dyDescent="0.25">
      <c r="A14" s="10">
        <v>4267</v>
      </c>
      <c r="B14" s="15" t="s">
        <v>46</v>
      </c>
      <c r="C14" s="12">
        <v>1098</v>
      </c>
      <c r="D14" s="13">
        <v>209</v>
      </c>
      <c r="E14" s="13">
        <v>240</v>
      </c>
      <c r="F14" s="13">
        <v>218</v>
      </c>
      <c r="G14" s="13">
        <v>216</v>
      </c>
      <c r="H14" s="13">
        <v>215</v>
      </c>
    </row>
    <row r="15" spans="1:15" x14ac:dyDescent="0.25">
      <c r="A15" s="10">
        <v>4005</v>
      </c>
      <c r="B15" s="15" t="s">
        <v>45</v>
      </c>
      <c r="C15" s="12">
        <v>962</v>
      </c>
      <c r="D15" s="13">
        <v>199</v>
      </c>
      <c r="E15" s="13">
        <v>198</v>
      </c>
      <c r="F15" s="13">
        <v>195</v>
      </c>
      <c r="G15" s="13">
        <v>179</v>
      </c>
      <c r="H15" s="13">
        <v>174</v>
      </c>
    </row>
    <row r="16" spans="1:15" x14ac:dyDescent="0.25">
      <c r="A16" s="10">
        <v>4244</v>
      </c>
      <c r="B16" s="11" t="s">
        <v>31</v>
      </c>
      <c r="C16" s="12">
        <v>1683</v>
      </c>
      <c r="D16" s="13">
        <v>378</v>
      </c>
      <c r="E16" s="13">
        <v>324</v>
      </c>
      <c r="F16" s="13">
        <v>349</v>
      </c>
      <c r="G16" s="13">
        <v>320</v>
      </c>
      <c r="H16" s="13">
        <v>312</v>
      </c>
    </row>
    <row r="17" spans="1:8" x14ac:dyDescent="0.25">
      <c r="A17" s="10">
        <v>4232</v>
      </c>
      <c r="B17" s="15" t="s">
        <v>81</v>
      </c>
      <c r="C17" s="12">
        <v>1266</v>
      </c>
      <c r="D17" s="13">
        <v>246</v>
      </c>
      <c r="E17" s="13">
        <v>267</v>
      </c>
      <c r="F17" s="13">
        <v>267</v>
      </c>
      <c r="G17" s="13">
        <v>244</v>
      </c>
      <c r="H17" s="13">
        <v>242</v>
      </c>
    </row>
    <row r="18" spans="1:8" x14ac:dyDescent="0.25">
      <c r="A18" s="10">
        <v>4250</v>
      </c>
      <c r="B18" s="15" t="s">
        <v>34</v>
      </c>
      <c r="C18" s="12">
        <v>1431</v>
      </c>
      <c r="D18" s="13">
        <v>314</v>
      </c>
      <c r="E18" s="13">
        <v>306</v>
      </c>
      <c r="F18" s="13">
        <v>284</v>
      </c>
      <c r="G18" s="13">
        <v>262</v>
      </c>
      <c r="H18" s="13">
        <v>265</v>
      </c>
    </row>
    <row r="19" spans="1:8" x14ac:dyDescent="0.25">
      <c r="A19" s="10">
        <v>4723</v>
      </c>
      <c r="B19" s="16" t="s">
        <v>75</v>
      </c>
      <c r="C19" s="12">
        <v>1084</v>
      </c>
      <c r="D19" s="13">
        <v>190</v>
      </c>
      <c r="E19" s="13">
        <v>191</v>
      </c>
      <c r="F19" s="13">
        <v>182</v>
      </c>
      <c r="G19" s="13">
        <v>183</v>
      </c>
      <c r="H19" s="13">
        <v>177</v>
      </c>
    </row>
    <row r="20" spans="1:8" x14ac:dyDescent="0.25">
      <c r="A20" s="10">
        <v>4273</v>
      </c>
      <c r="B20" s="15" t="s">
        <v>76</v>
      </c>
      <c r="C20" s="12">
        <v>1639</v>
      </c>
      <c r="D20" s="13">
        <v>268</v>
      </c>
      <c r="E20" s="13">
        <v>268</v>
      </c>
      <c r="F20" s="13">
        <v>261</v>
      </c>
      <c r="G20" s="13">
        <v>238</v>
      </c>
      <c r="H20" s="13">
        <v>245</v>
      </c>
    </row>
    <row r="21" spans="1:8" x14ac:dyDescent="0.25">
      <c r="A21" s="10">
        <v>4002</v>
      </c>
      <c r="B21" s="11" t="s">
        <v>77</v>
      </c>
      <c r="C21" s="12">
        <v>856</v>
      </c>
      <c r="D21" s="13">
        <v>120</v>
      </c>
      <c r="E21" s="13">
        <v>163</v>
      </c>
      <c r="F21" s="13">
        <v>189</v>
      </c>
      <c r="G21" s="13">
        <v>192</v>
      </c>
      <c r="H21" s="13">
        <v>192</v>
      </c>
    </row>
    <row r="22" spans="1:8" x14ac:dyDescent="0.25">
      <c r="A22" s="10">
        <v>4004</v>
      </c>
      <c r="B22" s="17" t="s">
        <v>83</v>
      </c>
      <c r="C22" s="12">
        <v>424</v>
      </c>
      <c r="D22" s="13">
        <v>105</v>
      </c>
      <c r="E22" s="13">
        <v>83</v>
      </c>
      <c r="F22" s="13">
        <v>88</v>
      </c>
      <c r="G22" s="13">
        <v>69</v>
      </c>
      <c r="H22" s="13">
        <v>79</v>
      </c>
    </row>
  </sheetData>
  <conditionalFormatting sqref="C5:C11 C13:C16 C18:C20 C22">
    <cfRule type="expression" dxfId="143" priority="21">
      <formula>genderselect&lt;&gt;"F"</formula>
    </cfRule>
    <cfRule type="expression" dxfId="142" priority="22">
      <formula>genderselect="B"</formula>
    </cfRule>
    <cfRule type="expression" dxfId="141" priority="23">
      <formula>genderselect="F"</formula>
    </cfRule>
    <cfRule type="expression" dxfId="140" priority="24">
      <formula>genderselect="M"</formula>
    </cfRule>
  </conditionalFormatting>
  <conditionalFormatting sqref="C4">
    <cfRule type="expression" dxfId="139" priority="17">
      <formula>genderselect="Tot"</formula>
    </cfRule>
    <cfRule type="expression" dxfId="138" priority="18">
      <formula>genderselect="B"</formula>
    </cfRule>
    <cfRule type="expression" dxfId="137" priority="19">
      <formula>genderselect="F"</formula>
    </cfRule>
    <cfRule type="expression" dxfId="136" priority="20">
      <formula>genderselect="M"</formula>
    </cfRule>
  </conditionalFormatting>
  <conditionalFormatting sqref="C13:H13">
    <cfRule type="expression" dxfId="135" priority="16">
      <formula>OR(genderselect="M",genderselect="B")</formula>
    </cfRule>
  </conditionalFormatting>
  <conditionalFormatting sqref="C17">
    <cfRule type="expression" dxfId="134" priority="12">
      <formula>genderselect&lt;&gt;"F"</formula>
    </cfRule>
    <cfRule type="expression" dxfId="133" priority="13">
      <formula>genderselect="B"</formula>
    </cfRule>
    <cfRule type="expression" dxfId="132" priority="14">
      <formula>genderselect="F"</formula>
    </cfRule>
    <cfRule type="expression" dxfId="131" priority="15">
      <formula>genderselect="M"</formula>
    </cfRule>
  </conditionalFormatting>
  <conditionalFormatting sqref="C17:H17">
    <cfRule type="expression" dxfId="130" priority="11">
      <formula>OR(genderselect="M",genderselect="B")</formula>
    </cfRule>
  </conditionalFormatting>
  <conditionalFormatting sqref="C12">
    <cfRule type="expression" dxfId="129" priority="7">
      <formula>genderselect&lt;&gt;"F"</formula>
    </cfRule>
    <cfRule type="expression" dxfId="128" priority="8">
      <formula>genderselect="B"</formula>
    </cfRule>
    <cfRule type="expression" dxfId="127" priority="9">
      <formula>genderselect="F"</formula>
    </cfRule>
    <cfRule type="expression" dxfId="126" priority="10">
      <formula>genderselect="M"</formula>
    </cfRule>
  </conditionalFormatting>
  <conditionalFormatting sqref="C12:H12">
    <cfRule type="expression" dxfId="125" priority="6">
      <formula>genderselect="F"</formula>
    </cfRule>
  </conditionalFormatting>
  <conditionalFormatting sqref="C21">
    <cfRule type="expression" dxfId="124" priority="2">
      <formula>genderselect&lt;&gt;"F"</formula>
    </cfRule>
    <cfRule type="expression" dxfId="123" priority="3">
      <formula>genderselect="B"</formula>
    </cfRule>
    <cfRule type="expression" dxfId="122" priority="4">
      <formula>genderselect="F"</formula>
    </cfRule>
    <cfRule type="expression" dxfId="121" priority="5">
      <formula>genderselect="M"</formula>
    </cfRule>
  </conditionalFormatting>
  <conditionalFormatting sqref="C21:H21">
    <cfRule type="expression" dxfId="120" priority="1">
      <formula>genderselect="F"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30AC3-193C-465E-B2E7-C2E7ECE87295}">
  <dimension ref="A1:O23"/>
  <sheetViews>
    <sheetView workbookViewId="0">
      <selection activeCell="J33" sqref="J33"/>
    </sheetView>
  </sheetViews>
  <sheetFormatPr defaultRowHeight="15" x14ac:dyDescent="0.25"/>
  <cols>
    <col min="2" max="2" width="50" bestFit="1" customWidth="1"/>
  </cols>
  <sheetData>
    <row r="1" spans="1:15" ht="26.25" x14ac:dyDescent="0.25">
      <c r="A1" s="20" t="s">
        <v>85</v>
      </c>
      <c r="B1" s="21"/>
      <c r="C1" s="22"/>
      <c r="D1" s="22"/>
      <c r="E1" s="22"/>
      <c r="F1" s="22"/>
      <c r="G1" s="22"/>
      <c r="H1" s="23"/>
      <c r="I1" s="23"/>
      <c r="J1" s="24"/>
      <c r="K1" s="24"/>
      <c r="L1" s="24"/>
      <c r="M1" s="24"/>
      <c r="N1" s="24"/>
      <c r="O1" s="24"/>
    </row>
    <row r="2" spans="1:15" ht="15.75" x14ac:dyDescent="0.25">
      <c r="A2" s="25" t="s">
        <v>94</v>
      </c>
      <c r="B2" s="21"/>
      <c r="C2" s="26"/>
      <c r="D2" s="26"/>
      <c r="E2" s="22"/>
      <c r="F2" s="22"/>
      <c r="G2" s="22"/>
      <c r="H2" s="23"/>
      <c r="I2" s="23"/>
      <c r="J2" s="26" t="s">
        <v>88</v>
      </c>
      <c r="K2" s="24"/>
      <c r="L2" s="24"/>
      <c r="M2" s="24"/>
      <c r="N2" s="24"/>
      <c r="O2" s="24"/>
    </row>
    <row r="3" spans="1:15" ht="15.75" x14ac:dyDescent="0.25">
      <c r="A3" s="25"/>
      <c r="B3" s="21"/>
      <c r="C3" s="26"/>
      <c r="D3" s="26"/>
      <c r="E3" s="22"/>
      <c r="F3" s="22"/>
      <c r="G3" s="22"/>
      <c r="H3" s="23"/>
      <c r="I3" s="23"/>
      <c r="J3" s="26"/>
      <c r="K3" s="24"/>
      <c r="L3" s="24"/>
      <c r="M3" s="24"/>
      <c r="N3" s="24"/>
      <c r="O3" s="24"/>
    </row>
    <row r="4" spans="1:15" x14ac:dyDescent="0.25">
      <c r="A4" s="7" t="s">
        <v>63</v>
      </c>
      <c r="B4" s="7" t="s">
        <v>64</v>
      </c>
      <c r="C4" s="8" t="s">
        <v>65</v>
      </c>
      <c r="D4" s="9">
        <v>7</v>
      </c>
      <c r="E4" s="9">
        <v>8</v>
      </c>
      <c r="F4" s="9">
        <v>9</v>
      </c>
      <c r="G4" s="9">
        <v>10</v>
      </c>
      <c r="H4" s="9">
        <v>11</v>
      </c>
    </row>
    <row r="5" spans="1:15" x14ac:dyDescent="0.25">
      <c r="A5" s="10">
        <v>4001</v>
      </c>
      <c r="B5" s="11" t="s">
        <v>66</v>
      </c>
      <c r="C5" s="12">
        <v>66</v>
      </c>
      <c r="D5" s="13">
        <v>66</v>
      </c>
      <c r="E5" s="13">
        <v>0</v>
      </c>
      <c r="F5" s="13">
        <v>0</v>
      </c>
      <c r="G5" s="13">
        <v>0</v>
      </c>
      <c r="H5" s="13">
        <v>0</v>
      </c>
    </row>
    <row r="6" spans="1:15" x14ac:dyDescent="0.25">
      <c r="A6" s="10">
        <v>4270</v>
      </c>
      <c r="B6" s="11" t="s">
        <v>67</v>
      </c>
      <c r="C6" s="12">
        <v>1212</v>
      </c>
      <c r="D6" s="13">
        <v>263</v>
      </c>
      <c r="E6" s="13">
        <v>264</v>
      </c>
      <c r="F6" s="13">
        <v>232</v>
      </c>
      <c r="G6" s="13">
        <v>226</v>
      </c>
      <c r="H6" s="13">
        <v>227</v>
      </c>
    </row>
    <row r="7" spans="1:15" x14ac:dyDescent="0.25">
      <c r="A7" s="10">
        <v>4242</v>
      </c>
      <c r="B7" s="14" t="s">
        <v>12</v>
      </c>
      <c r="C7" s="12">
        <v>1078</v>
      </c>
      <c r="D7" s="13">
        <v>219</v>
      </c>
      <c r="E7" s="13">
        <v>222</v>
      </c>
      <c r="F7" s="13">
        <v>216</v>
      </c>
      <c r="G7" s="13">
        <v>208</v>
      </c>
      <c r="H7" s="13">
        <v>213</v>
      </c>
    </row>
    <row r="8" spans="1:15" x14ac:dyDescent="0.25">
      <c r="A8" s="10">
        <v>4205</v>
      </c>
      <c r="B8" s="15" t="s">
        <v>69</v>
      </c>
      <c r="C8" s="12">
        <v>1407</v>
      </c>
      <c r="D8" s="13">
        <v>296</v>
      </c>
      <c r="E8" s="13">
        <v>298</v>
      </c>
      <c r="F8" s="13">
        <v>299</v>
      </c>
      <c r="G8" s="13">
        <v>258</v>
      </c>
      <c r="H8" s="13">
        <v>256</v>
      </c>
    </row>
    <row r="9" spans="1:15" x14ac:dyDescent="0.25">
      <c r="A9" s="10">
        <v>4721</v>
      </c>
      <c r="B9" s="11" t="s">
        <v>79</v>
      </c>
      <c r="C9" s="12">
        <v>1176</v>
      </c>
      <c r="D9" s="13">
        <v>241</v>
      </c>
      <c r="E9" s="13">
        <v>186</v>
      </c>
      <c r="F9" s="13">
        <v>191</v>
      </c>
      <c r="G9" s="13">
        <v>190</v>
      </c>
      <c r="H9" s="13">
        <v>184</v>
      </c>
    </row>
    <row r="10" spans="1:15" x14ac:dyDescent="0.25">
      <c r="A10" s="10">
        <v>4274</v>
      </c>
      <c r="B10" s="15" t="s">
        <v>71</v>
      </c>
      <c r="C10" s="12">
        <v>1142</v>
      </c>
      <c r="D10" s="13">
        <v>298</v>
      </c>
      <c r="E10" s="13">
        <v>294</v>
      </c>
      <c r="F10" s="13">
        <v>194</v>
      </c>
      <c r="G10" s="13">
        <v>179</v>
      </c>
      <c r="H10" s="13">
        <v>177</v>
      </c>
    </row>
    <row r="11" spans="1:15" x14ac:dyDescent="0.25">
      <c r="A11" s="10">
        <v>4006</v>
      </c>
      <c r="B11" s="11" t="s">
        <v>80</v>
      </c>
      <c r="C11" s="12">
        <v>1132</v>
      </c>
      <c r="D11" s="13">
        <v>200</v>
      </c>
      <c r="E11" s="13">
        <v>217</v>
      </c>
      <c r="F11" s="13">
        <v>238</v>
      </c>
      <c r="G11" s="13">
        <v>237</v>
      </c>
      <c r="H11" s="13">
        <v>240</v>
      </c>
    </row>
    <row r="12" spans="1:15" x14ac:dyDescent="0.25">
      <c r="A12" s="10">
        <v>4007</v>
      </c>
      <c r="B12" s="11" t="s">
        <v>72</v>
      </c>
      <c r="C12" s="12">
        <v>1385</v>
      </c>
      <c r="D12" s="13">
        <v>278</v>
      </c>
      <c r="E12" s="13">
        <v>287</v>
      </c>
      <c r="F12" s="13">
        <v>292</v>
      </c>
      <c r="G12" s="13">
        <v>276</v>
      </c>
      <c r="H12" s="13">
        <v>252</v>
      </c>
    </row>
    <row r="13" spans="1:15" x14ac:dyDescent="0.25">
      <c r="A13" s="10">
        <v>4000</v>
      </c>
      <c r="B13" s="16" t="s">
        <v>25</v>
      </c>
      <c r="C13" s="12">
        <v>303</v>
      </c>
      <c r="D13" s="13">
        <v>60</v>
      </c>
      <c r="E13" s="13">
        <v>60</v>
      </c>
      <c r="F13" s="13">
        <v>60</v>
      </c>
      <c r="G13" s="13">
        <v>60</v>
      </c>
      <c r="H13" s="13">
        <v>63</v>
      </c>
    </row>
    <row r="14" spans="1:15" x14ac:dyDescent="0.25">
      <c r="A14" s="10">
        <v>4724</v>
      </c>
      <c r="B14" s="16" t="s">
        <v>27</v>
      </c>
      <c r="C14" s="12">
        <v>304</v>
      </c>
      <c r="D14" s="13">
        <v>63</v>
      </c>
      <c r="E14" s="13">
        <v>60</v>
      </c>
      <c r="F14" s="13">
        <v>60</v>
      </c>
      <c r="G14" s="13">
        <v>60</v>
      </c>
      <c r="H14" s="13">
        <v>61</v>
      </c>
    </row>
    <row r="15" spans="1:15" x14ac:dyDescent="0.25">
      <c r="A15" s="10">
        <v>4267</v>
      </c>
      <c r="B15" s="15" t="s">
        <v>46</v>
      </c>
      <c r="C15" s="12">
        <v>1097</v>
      </c>
      <c r="D15" s="13">
        <v>214</v>
      </c>
      <c r="E15" s="13">
        <v>209</v>
      </c>
      <c r="F15" s="13">
        <v>237</v>
      </c>
      <c r="G15" s="13">
        <v>219</v>
      </c>
      <c r="H15" s="13">
        <v>218</v>
      </c>
    </row>
    <row r="16" spans="1:15" x14ac:dyDescent="0.25">
      <c r="A16" s="10">
        <v>4005</v>
      </c>
      <c r="B16" s="15" t="s">
        <v>45</v>
      </c>
      <c r="C16" s="12">
        <v>949</v>
      </c>
      <c r="D16" s="13">
        <v>172</v>
      </c>
      <c r="E16" s="13">
        <v>193</v>
      </c>
      <c r="F16" s="13">
        <v>199</v>
      </c>
      <c r="G16" s="13">
        <v>192</v>
      </c>
      <c r="H16" s="13">
        <v>178</v>
      </c>
    </row>
    <row r="17" spans="1:8" x14ac:dyDescent="0.25">
      <c r="A17" s="10">
        <v>4244</v>
      </c>
      <c r="B17" s="11" t="s">
        <v>31</v>
      </c>
      <c r="C17" s="12">
        <v>1772</v>
      </c>
      <c r="D17" s="13">
        <v>380</v>
      </c>
      <c r="E17" s="13">
        <v>374</v>
      </c>
      <c r="F17" s="13">
        <v>343</v>
      </c>
      <c r="G17" s="13">
        <v>350</v>
      </c>
      <c r="H17" s="13">
        <v>325</v>
      </c>
    </row>
    <row r="18" spans="1:8" x14ac:dyDescent="0.25">
      <c r="A18" s="10">
        <v>4232</v>
      </c>
      <c r="B18" s="15" t="s">
        <v>81</v>
      </c>
      <c r="C18" s="12">
        <v>1254</v>
      </c>
      <c r="D18" s="13">
        <v>242</v>
      </c>
      <c r="E18" s="13">
        <v>245</v>
      </c>
      <c r="F18" s="13">
        <v>264</v>
      </c>
      <c r="G18" s="13">
        <v>262</v>
      </c>
      <c r="H18" s="13">
        <v>241</v>
      </c>
    </row>
    <row r="19" spans="1:8" x14ac:dyDescent="0.25">
      <c r="A19" s="10">
        <v>4250</v>
      </c>
      <c r="B19" s="15" t="s">
        <v>34</v>
      </c>
      <c r="C19" s="12">
        <v>1498</v>
      </c>
      <c r="D19" s="13">
        <v>313</v>
      </c>
      <c r="E19" s="13">
        <v>312</v>
      </c>
      <c r="F19" s="13">
        <v>309</v>
      </c>
      <c r="G19" s="13">
        <v>303</v>
      </c>
      <c r="H19" s="13">
        <v>261</v>
      </c>
    </row>
    <row r="20" spans="1:8" x14ac:dyDescent="0.25">
      <c r="A20" s="10">
        <v>4723</v>
      </c>
      <c r="B20" s="11" t="s">
        <v>82</v>
      </c>
      <c r="C20" s="12">
        <v>1133</v>
      </c>
      <c r="D20" s="13">
        <v>222</v>
      </c>
      <c r="E20" s="13">
        <v>191</v>
      </c>
      <c r="F20" s="13">
        <v>189</v>
      </c>
      <c r="G20" s="13">
        <v>174</v>
      </c>
      <c r="H20" s="13">
        <v>187</v>
      </c>
    </row>
    <row r="21" spans="1:8" x14ac:dyDescent="0.25">
      <c r="A21" s="10">
        <v>4273</v>
      </c>
      <c r="B21" s="15" t="s">
        <v>76</v>
      </c>
      <c r="C21" s="12">
        <v>1706</v>
      </c>
      <c r="D21" s="13">
        <v>297</v>
      </c>
      <c r="E21" s="13">
        <v>263</v>
      </c>
      <c r="F21" s="13">
        <v>273</v>
      </c>
      <c r="G21" s="13">
        <v>274</v>
      </c>
      <c r="H21" s="13">
        <v>236</v>
      </c>
    </row>
    <row r="22" spans="1:8" x14ac:dyDescent="0.25">
      <c r="A22" s="10">
        <v>4002</v>
      </c>
      <c r="B22" s="11" t="s">
        <v>77</v>
      </c>
      <c r="C22" s="12">
        <v>839</v>
      </c>
      <c r="D22" s="13">
        <v>127</v>
      </c>
      <c r="E22" s="13">
        <v>133</v>
      </c>
      <c r="F22" s="13">
        <v>184</v>
      </c>
      <c r="G22" s="13">
        <v>199</v>
      </c>
      <c r="H22" s="13">
        <v>196</v>
      </c>
    </row>
    <row r="23" spans="1:8" x14ac:dyDescent="0.25">
      <c r="A23" s="10">
        <v>4004</v>
      </c>
      <c r="B23" s="11" t="s">
        <v>83</v>
      </c>
      <c r="C23" s="12">
        <v>448</v>
      </c>
      <c r="D23" s="13">
        <v>99</v>
      </c>
      <c r="E23" s="13">
        <v>105</v>
      </c>
      <c r="F23" s="13">
        <v>86</v>
      </c>
      <c r="G23" s="13">
        <v>87</v>
      </c>
      <c r="H23" s="13">
        <v>71</v>
      </c>
    </row>
  </sheetData>
  <conditionalFormatting sqref="C14:C17 C19:C21 C23 C5:C12">
    <cfRule type="expression" dxfId="119" priority="21">
      <formula>genderselect&lt;&gt;"F"</formula>
    </cfRule>
    <cfRule type="expression" dxfId="118" priority="22">
      <formula>genderselect="B"</formula>
    </cfRule>
    <cfRule type="expression" dxfId="117" priority="23">
      <formula>genderselect="F"</formula>
    </cfRule>
    <cfRule type="expression" dxfId="116" priority="24">
      <formula>genderselect="M"</formula>
    </cfRule>
  </conditionalFormatting>
  <conditionalFormatting sqref="C4">
    <cfRule type="expression" dxfId="115" priority="17">
      <formula>genderselect="Tot"</formula>
    </cfRule>
    <cfRule type="expression" dxfId="114" priority="18">
      <formula>genderselect="B"</formula>
    </cfRule>
    <cfRule type="expression" dxfId="113" priority="19">
      <formula>genderselect="F"</formula>
    </cfRule>
    <cfRule type="expression" dxfId="112" priority="20">
      <formula>genderselect="M"</formula>
    </cfRule>
  </conditionalFormatting>
  <conditionalFormatting sqref="C14:H14">
    <cfRule type="expression" dxfId="111" priority="16">
      <formula>OR(genderselect="M",genderselect="B")</formula>
    </cfRule>
  </conditionalFormatting>
  <conditionalFormatting sqref="C18">
    <cfRule type="expression" dxfId="110" priority="12">
      <formula>genderselect&lt;&gt;"F"</formula>
    </cfRule>
    <cfRule type="expression" dxfId="109" priority="13">
      <formula>genderselect="B"</formula>
    </cfRule>
    <cfRule type="expression" dxfId="108" priority="14">
      <formula>genderselect="F"</formula>
    </cfRule>
    <cfRule type="expression" dxfId="107" priority="15">
      <formula>genderselect="M"</formula>
    </cfRule>
  </conditionalFormatting>
  <conditionalFormatting sqref="C18:H18">
    <cfRule type="expression" dxfId="106" priority="11">
      <formula>OR(genderselect="M",genderselect="B")</formula>
    </cfRule>
  </conditionalFormatting>
  <conditionalFormatting sqref="C13">
    <cfRule type="expression" dxfId="105" priority="7">
      <formula>genderselect&lt;&gt;"F"</formula>
    </cfRule>
    <cfRule type="expression" dxfId="104" priority="8">
      <formula>genderselect="B"</formula>
    </cfRule>
    <cfRule type="expression" dxfId="103" priority="9">
      <formula>genderselect="F"</formula>
    </cfRule>
    <cfRule type="expression" dxfId="102" priority="10">
      <formula>genderselect="M"</formula>
    </cfRule>
  </conditionalFormatting>
  <conditionalFormatting sqref="C13:H13">
    <cfRule type="expression" dxfId="101" priority="6">
      <formula>genderselect="F"</formula>
    </cfRule>
  </conditionalFormatting>
  <conditionalFormatting sqref="C22">
    <cfRule type="expression" dxfId="100" priority="2">
      <formula>genderselect&lt;&gt;"F"</formula>
    </cfRule>
    <cfRule type="expression" dxfId="99" priority="3">
      <formula>genderselect="B"</formula>
    </cfRule>
    <cfRule type="expression" dxfId="98" priority="4">
      <formula>genderselect="F"</formula>
    </cfRule>
    <cfRule type="expression" dxfId="97" priority="5">
      <formula>genderselect="M"</formula>
    </cfRule>
  </conditionalFormatting>
  <conditionalFormatting sqref="C22:H22">
    <cfRule type="expression" dxfId="96" priority="1">
      <formula>genderselect="F"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EA25D-414E-4B51-8419-73980D0B1597}">
  <dimension ref="A1:O23"/>
  <sheetViews>
    <sheetView workbookViewId="0">
      <selection activeCell="K35" sqref="K35"/>
    </sheetView>
  </sheetViews>
  <sheetFormatPr defaultRowHeight="15" x14ac:dyDescent="0.25"/>
  <cols>
    <col min="2" max="2" width="50" bestFit="1" customWidth="1"/>
  </cols>
  <sheetData>
    <row r="1" spans="1:15" ht="26.25" x14ac:dyDescent="0.25">
      <c r="A1" s="20" t="s">
        <v>85</v>
      </c>
      <c r="B1" s="21"/>
      <c r="C1" s="22"/>
      <c r="D1" s="22"/>
      <c r="E1" s="22"/>
      <c r="F1" s="22"/>
      <c r="G1" s="22"/>
      <c r="H1" s="23"/>
      <c r="I1" s="23"/>
      <c r="J1" s="24"/>
      <c r="K1" s="24"/>
      <c r="L1" s="24"/>
      <c r="M1" s="24"/>
      <c r="N1" s="24"/>
      <c r="O1" s="24"/>
    </row>
    <row r="2" spans="1:15" ht="15.75" x14ac:dyDescent="0.25">
      <c r="A2" s="25" t="s">
        <v>94</v>
      </c>
      <c r="B2" s="21"/>
      <c r="C2" s="26"/>
      <c r="D2" s="26"/>
      <c r="E2" s="22"/>
      <c r="F2" s="22"/>
      <c r="G2" s="22"/>
      <c r="H2" s="23"/>
      <c r="I2" s="23"/>
      <c r="J2" s="26" t="s">
        <v>91</v>
      </c>
      <c r="K2" s="24"/>
      <c r="L2" s="24"/>
      <c r="M2" s="24"/>
      <c r="N2" s="24"/>
      <c r="O2" s="24"/>
    </row>
    <row r="3" spans="1:15" ht="15.75" x14ac:dyDescent="0.25">
      <c r="A3" s="25"/>
      <c r="B3" s="21"/>
      <c r="C3" s="26"/>
      <c r="D3" s="26"/>
      <c r="E3" s="22"/>
      <c r="F3" s="22"/>
      <c r="G3" s="22"/>
      <c r="H3" s="23"/>
      <c r="I3" s="23"/>
      <c r="J3" s="26"/>
      <c r="K3" s="24"/>
      <c r="L3" s="24"/>
      <c r="M3" s="24"/>
      <c r="N3" s="24"/>
      <c r="O3" s="24"/>
    </row>
    <row r="4" spans="1:15" x14ac:dyDescent="0.25">
      <c r="A4" s="7" t="s">
        <v>63</v>
      </c>
      <c r="B4" s="7" t="s">
        <v>64</v>
      </c>
      <c r="C4" s="8" t="s">
        <v>65</v>
      </c>
      <c r="D4" s="9">
        <v>7</v>
      </c>
      <c r="E4" s="9">
        <v>8</v>
      </c>
      <c r="F4" s="9">
        <v>9</v>
      </c>
      <c r="G4" s="9">
        <v>10</v>
      </c>
      <c r="H4" s="9">
        <v>11</v>
      </c>
    </row>
    <row r="5" spans="1:15" x14ac:dyDescent="0.25">
      <c r="A5" s="10">
        <v>4001</v>
      </c>
      <c r="B5" s="11" t="s">
        <v>66</v>
      </c>
      <c r="C5" s="12">
        <v>68</v>
      </c>
      <c r="D5" s="13">
        <v>68</v>
      </c>
      <c r="E5" s="13">
        <v>0</v>
      </c>
      <c r="F5" s="13">
        <v>0</v>
      </c>
      <c r="G5" s="13">
        <v>0</v>
      </c>
      <c r="H5" s="13">
        <v>0</v>
      </c>
    </row>
    <row r="6" spans="1:15" x14ac:dyDescent="0.25">
      <c r="A6" s="10">
        <v>4270</v>
      </c>
      <c r="B6" s="11" t="s">
        <v>67</v>
      </c>
      <c r="C6" s="12">
        <v>1218</v>
      </c>
      <c r="D6" s="13">
        <v>268</v>
      </c>
      <c r="E6" s="13">
        <v>266</v>
      </c>
      <c r="F6" s="13">
        <v>233</v>
      </c>
      <c r="G6" s="13">
        <v>231</v>
      </c>
      <c r="H6" s="13">
        <v>220</v>
      </c>
    </row>
    <row r="7" spans="1:15" x14ac:dyDescent="0.25">
      <c r="A7" s="10">
        <v>4242</v>
      </c>
      <c r="B7" s="14" t="s">
        <v>12</v>
      </c>
      <c r="C7" s="12">
        <v>1079</v>
      </c>
      <c r="D7" s="13">
        <v>219</v>
      </c>
      <c r="E7" s="13">
        <v>222</v>
      </c>
      <c r="F7" s="13">
        <v>218</v>
      </c>
      <c r="G7" s="13">
        <v>209</v>
      </c>
      <c r="H7" s="13">
        <v>211</v>
      </c>
    </row>
    <row r="8" spans="1:15" x14ac:dyDescent="0.25">
      <c r="A8" s="10">
        <v>4205</v>
      </c>
      <c r="B8" s="15" t="s">
        <v>69</v>
      </c>
      <c r="C8" s="12">
        <v>1399</v>
      </c>
      <c r="D8" s="13">
        <v>297</v>
      </c>
      <c r="E8" s="13">
        <v>296</v>
      </c>
      <c r="F8" s="13">
        <v>295</v>
      </c>
      <c r="G8" s="13">
        <v>255</v>
      </c>
      <c r="H8" s="13">
        <v>256</v>
      </c>
    </row>
    <row r="9" spans="1:15" x14ac:dyDescent="0.25">
      <c r="A9" s="10">
        <v>4721</v>
      </c>
      <c r="B9" s="11" t="s">
        <v>79</v>
      </c>
      <c r="C9" s="12">
        <v>1169</v>
      </c>
      <c r="D9" s="13">
        <v>238</v>
      </c>
      <c r="E9" s="13">
        <v>184</v>
      </c>
      <c r="F9" s="13">
        <v>189</v>
      </c>
      <c r="G9" s="13">
        <v>191</v>
      </c>
      <c r="H9" s="13">
        <v>183</v>
      </c>
    </row>
    <row r="10" spans="1:15" x14ac:dyDescent="0.25">
      <c r="A10" s="10">
        <v>4274</v>
      </c>
      <c r="B10" s="15" t="s">
        <v>71</v>
      </c>
      <c r="C10" s="12">
        <v>1131</v>
      </c>
      <c r="D10" s="13">
        <v>297</v>
      </c>
      <c r="E10" s="13">
        <v>290</v>
      </c>
      <c r="F10" s="13">
        <v>191</v>
      </c>
      <c r="G10" s="13">
        <v>177</v>
      </c>
      <c r="H10" s="13">
        <v>176</v>
      </c>
    </row>
    <row r="11" spans="1:15" x14ac:dyDescent="0.25">
      <c r="A11" s="10">
        <v>4006</v>
      </c>
      <c r="B11" s="11" t="s">
        <v>80</v>
      </c>
      <c r="C11" s="12">
        <v>1135</v>
      </c>
      <c r="D11" s="13">
        <v>202</v>
      </c>
      <c r="E11" s="13">
        <v>223</v>
      </c>
      <c r="F11" s="13">
        <v>238</v>
      </c>
      <c r="G11" s="13">
        <v>236</v>
      </c>
      <c r="H11" s="13">
        <v>236</v>
      </c>
    </row>
    <row r="12" spans="1:15" x14ac:dyDescent="0.25">
      <c r="A12" s="10">
        <v>4007</v>
      </c>
      <c r="B12" s="11" t="s">
        <v>72</v>
      </c>
      <c r="C12" s="12">
        <v>1390</v>
      </c>
      <c r="D12" s="13">
        <v>275</v>
      </c>
      <c r="E12" s="13">
        <v>289</v>
      </c>
      <c r="F12" s="13">
        <v>294</v>
      </c>
      <c r="G12" s="13">
        <v>280</v>
      </c>
      <c r="H12" s="13">
        <v>252</v>
      </c>
    </row>
    <row r="13" spans="1:15" x14ac:dyDescent="0.25">
      <c r="A13" s="10">
        <v>4000</v>
      </c>
      <c r="B13" s="16" t="s">
        <v>25</v>
      </c>
      <c r="C13" s="12">
        <v>304</v>
      </c>
      <c r="D13" s="13">
        <v>60</v>
      </c>
      <c r="E13" s="13">
        <v>60</v>
      </c>
      <c r="F13" s="13">
        <v>61</v>
      </c>
      <c r="G13" s="13">
        <v>61</v>
      </c>
      <c r="H13" s="13">
        <v>62</v>
      </c>
    </row>
    <row r="14" spans="1:15" x14ac:dyDescent="0.25">
      <c r="A14" s="10">
        <v>4724</v>
      </c>
      <c r="B14" s="16" t="s">
        <v>27</v>
      </c>
      <c r="C14" s="12">
        <v>304</v>
      </c>
      <c r="D14" s="13">
        <v>63</v>
      </c>
      <c r="E14" s="13">
        <v>60</v>
      </c>
      <c r="F14" s="13">
        <v>60</v>
      </c>
      <c r="G14" s="13">
        <v>60</v>
      </c>
      <c r="H14" s="13">
        <v>61</v>
      </c>
    </row>
    <row r="15" spans="1:15" x14ac:dyDescent="0.25">
      <c r="A15" s="10">
        <v>4267</v>
      </c>
      <c r="B15" s="15" t="s">
        <v>46</v>
      </c>
      <c r="C15" s="12">
        <v>1099</v>
      </c>
      <c r="D15" s="13">
        <v>209</v>
      </c>
      <c r="E15" s="13">
        <v>211</v>
      </c>
      <c r="F15" s="13">
        <v>240</v>
      </c>
      <c r="G15" s="13">
        <v>217</v>
      </c>
      <c r="H15" s="13">
        <v>222</v>
      </c>
    </row>
    <row r="16" spans="1:15" x14ac:dyDescent="0.25">
      <c r="A16" s="10">
        <v>4005</v>
      </c>
      <c r="B16" s="15" t="s">
        <v>45</v>
      </c>
      <c r="C16" s="12">
        <v>960</v>
      </c>
      <c r="D16" s="13">
        <v>179</v>
      </c>
      <c r="E16" s="13">
        <v>195</v>
      </c>
      <c r="F16" s="13">
        <v>198</v>
      </c>
      <c r="G16" s="13">
        <v>198</v>
      </c>
      <c r="H16" s="13">
        <v>175</v>
      </c>
    </row>
    <row r="17" spans="1:8" x14ac:dyDescent="0.25">
      <c r="A17" s="10">
        <v>4244</v>
      </c>
      <c r="B17" s="11" t="s">
        <v>31</v>
      </c>
      <c r="C17" s="12">
        <v>1790</v>
      </c>
      <c r="D17" s="13">
        <v>381</v>
      </c>
      <c r="E17" s="13">
        <v>379</v>
      </c>
      <c r="F17" s="13">
        <v>350</v>
      </c>
      <c r="G17" s="13">
        <v>353</v>
      </c>
      <c r="H17" s="13">
        <v>327</v>
      </c>
    </row>
    <row r="18" spans="1:8" x14ac:dyDescent="0.25">
      <c r="A18" s="10">
        <v>4232</v>
      </c>
      <c r="B18" s="15" t="s">
        <v>81</v>
      </c>
      <c r="C18" s="12">
        <v>1247</v>
      </c>
      <c r="D18" s="13">
        <v>240</v>
      </c>
      <c r="E18" s="13">
        <v>245</v>
      </c>
      <c r="F18" s="13">
        <v>265</v>
      </c>
      <c r="G18" s="13">
        <v>257</v>
      </c>
      <c r="H18" s="13">
        <v>240</v>
      </c>
    </row>
    <row r="19" spans="1:8" x14ac:dyDescent="0.25">
      <c r="A19" s="10">
        <v>4250</v>
      </c>
      <c r="B19" s="15" t="s">
        <v>34</v>
      </c>
      <c r="C19" s="12">
        <v>1504</v>
      </c>
      <c r="D19" s="13">
        <v>310</v>
      </c>
      <c r="E19" s="13">
        <v>310</v>
      </c>
      <c r="F19" s="13">
        <v>311</v>
      </c>
      <c r="G19" s="13">
        <v>311</v>
      </c>
      <c r="H19" s="13">
        <v>262</v>
      </c>
    </row>
    <row r="20" spans="1:8" x14ac:dyDescent="0.25">
      <c r="A20" s="10">
        <v>4723</v>
      </c>
      <c r="B20" s="11" t="s">
        <v>82</v>
      </c>
      <c r="C20" s="12">
        <v>1133</v>
      </c>
      <c r="D20" s="13">
        <v>222</v>
      </c>
      <c r="E20" s="13">
        <v>192</v>
      </c>
      <c r="F20" s="13">
        <v>187</v>
      </c>
      <c r="G20" s="13">
        <v>176</v>
      </c>
      <c r="H20" s="13">
        <v>189</v>
      </c>
    </row>
    <row r="21" spans="1:8" x14ac:dyDescent="0.25">
      <c r="A21" s="10">
        <v>4273</v>
      </c>
      <c r="B21" s="15" t="s">
        <v>76</v>
      </c>
      <c r="C21" s="12">
        <v>1707</v>
      </c>
      <c r="D21" s="13">
        <v>296</v>
      </c>
      <c r="E21" s="13">
        <v>266</v>
      </c>
      <c r="F21" s="13">
        <v>276</v>
      </c>
      <c r="G21" s="13">
        <v>276</v>
      </c>
      <c r="H21" s="13">
        <v>236</v>
      </c>
    </row>
    <row r="22" spans="1:8" x14ac:dyDescent="0.25">
      <c r="A22" s="10">
        <v>4002</v>
      </c>
      <c r="B22" s="11" t="s">
        <v>77</v>
      </c>
      <c r="C22" s="12">
        <v>842</v>
      </c>
      <c r="D22" s="13">
        <v>127</v>
      </c>
      <c r="E22" s="13">
        <v>138</v>
      </c>
      <c r="F22" s="13">
        <v>183</v>
      </c>
      <c r="G22" s="13">
        <v>199</v>
      </c>
      <c r="H22" s="13">
        <v>195</v>
      </c>
    </row>
    <row r="23" spans="1:8" x14ac:dyDescent="0.25">
      <c r="A23" s="10">
        <v>4004</v>
      </c>
      <c r="B23" s="11" t="s">
        <v>83</v>
      </c>
      <c r="C23" s="12">
        <v>438</v>
      </c>
      <c r="D23" s="13">
        <v>99</v>
      </c>
      <c r="E23" s="13">
        <v>104</v>
      </c>
      <c r="F23" s="13">
        <v>82</v>
      </c>
      <c r="G23" s="13">
        <v>84</v>
      </c>
      <c r="H23" s="13">
        <v>69</v>
      </c>
    </row>
  </sheetData>
  <conditionalFormatting sqref="C14:C17 C19:C21 C23 C5:C12">
    <cfRule type="expression" dxfId="95" priority="21">
      <formula>genderselect&lt;&gt;"F"</formula>
    </cfRule>
    <cfRule type="expression" dxfId="94" priority="22">
      <formula>genderselect="B"</formula>
    </cfRule>
    <cfRule type="expression" dxfId="93" priority="23">
      <formula>genderselect="F"</formula>
    </cfRule>
    <cfRule type="expression" dxfId="92" priority="24">
      <formula>genderselect="M"</formula>
    </cfRule>
  </conditionalFormatting>
  <conditionalFormatting sqref="C4">
    <cfRule type="expression" dxfId="91" priority="17">
      <formula>genderselect="Tot"</formula>
    </cfRule>
    <cfRule type="expression" dxfId="90" priority="18">
      <formula>genderselect="B"</formula>
    </cfRule>
    <cfRule type="expression" dxfId="89" priority="19">
      <formula>genderselect="F"</formula>
    </cfRule>
    <cfRule type="expression" dxfId="88" priority="20">
      <formula>genderselect="M"</formula>
    </cfRule>
  </conditionalFormatting>
  <conditionalFormatting sqref="C14:H14">
    <cfRule type="expression" dxfId="87" priority="16">
      <formula>OR(genderselect="M",genderselect="B")</formula>
    </cfRule>
  </conditionalFormatting>
  <conditionalFormatting sqref="C18">
    <cfRule type="expression" dxfId="86" priority="12">
      <formula>genderselect&lt;&gt;"F"</formula>
    </cfRule>
    <cfRule type="expression" dxfId="85" priority="13">
      <formula>genderselect="B"</formula>
    </cfRule>
    <cfRule type="expression" dxfId="84" priority="14">
      <formula>genderselect="F"</formula>
    </cfRule>
    <cfRule type="expression" dxfId="83" priority="15">
      <formula>genderselect="M"</formula>
    </cfRule>
  </conditionalFormatting>
  <conditionalFormatting sqref="C18:H18">
    <cfRule type="expression" dxfId="82" priority="11">
      <formula>OR(genderselect="M",genderselect="B")</formula>
    </cfRule>
  </conditionalFormatting>
  <conditionalFormatting sqref="C13">
    <cfRule type="expression" dxfId="81" priority="7">
      <formula>genderselect&lt;&gt;"F"</formula>
    </cfRule>
    <cfRule type="expression" dxfId="80" priority="8">
      <formula>genderselect="B"</formula>
    </cfRule>
    <cfRule type="expression" dxfId="79" priority="9">
      <formula>genderselect="F"</formula>
    </cfRule>
    <cfRule type="expression" dxfId="78" priority="10">
      <formula>genderselect="M"</formula>
    </cfRule>
  </conditionalFormatting>
  <conditionalFormatting sqref="C13:H13">
    <cfRule type="expression" dxfId="77" priority="6">
      <formula>genderselect="F"</formula>
    </cfRule>
  </conditionalFormatting>
  <conditionalFormatting sqref="C22">
    <cfRule type="expression" dxfId="76" priority="2">
      <formula>genderselect&lt;&gt;"F"</formula>
    </cfRule>
    <cfRule type="expression" dxfId="75" priority="3">
      <formula>genderselect="B"</formula>
    </cfRule>
    <cfRule type="expression" dxfId="74" priority="4">
      <formula>genderselect="F"</formula>
    </cfRule>
    <cfRule type="expression" dxfId="73" priority="5">
      <formula>genderselect="M"</formula>
    </cfRule>
  </conditionalFormatting>
  <conditionalFormatting sqref="C22:H22">
    <cfRule type="expression" dxfId="72" priority="1">
      <formula>genderselect="F"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6A27B-5B55-486C-ACB2-F0E8E0F3AAD0}">
  <dimension ref="A1:O23"/>
  <sheetViews>
    <sheetView workbookViewId="0">
      <selection activeCell="J34" sqref="J34"/>
    </sheetView>
  </sheetViews>
  <sheetFormatPr defaultRowHeight="15" x14ac:dyDescent="0.25"/>
  <cols>
    <col min="2" max="2" width="50" bestFit="1" customWidth="1"/>
  </cols>
  <sheetData>
    <row r="1" spans="1:15" ht="26.25" x14ac:dyDescent="0.25">
      <c r="A1" s="20" t="s">
        <v>85</v>
      </c>
      <c r="B1" s="21"/>
      <c r="C1" s="22"/>
      <c r="D1" s="22"/>
      <c r="E1" s="22"/>
      <c r="F1" s="22"/>
      <c r="G1" s="22"/>
      <c r="H1" s="23"/>
      <c r="I1" s="23"/>
      <c r="J1" s="24"/>
      <c r="K1" s="24"/>
      <c r="L1" s="24"/>
      <c r="M1" s="24"/>
      <c r="N1" s="24"/>
      <c r="O1" s="24"/>
    </row>
    <row r="2" spans="1:15" ht="15.75" x14ac:dyDescent="0.25">
      <c r="A2" s="25" t="s">
        <v>94</v>
      </c>
      <c r="B2" s="21"/>
      <c r="C2" s="26"/>
      <c r="D2" s="26"/>
      <c r="E2" s="22"/>
      <c r="F2" s="22"/>
      <c r="G2" s="22"/>
      <c r="H2" s="23"/>
      <c r="I2" s="23"/>
      <c r="J2" s="26" t="s">
        <v>92</v>
      </c>
      <c r="K2" s="24"/>
      <c r="L2" s="24"/>
      <c r="M2" s="24"/>
      <c r="N2" s="24"/>
      <c r="O2" s="24"/>
    </row>
    <row r="3" spans="1:15" ht="15.75" x14ac:dyDescent="0.25">
      <c r="A3" s="25"/>
      <c r="B3" s="21"/>
      <c r="C3" s="26"/>
      <c r="D3" s="26"/>
      <c r="E3" s="22"/>
      <c r="F3" s="22"/>
      <c r="G3" s="22"/>
      <c r="H3" s="23"/>
      <c r="I3" s="23"/>
      <c r="J3" s="26"/>
      <c r="K3" s="24"/>
      <c r="L3" s="24"/>
      <c r="M3" s="24"/>
      <c r="N3" s="24"/>
      <c r="O3" s="24"/>
    </row>
    <row r="4" spans="1:15" x14ac:dyDescent="0.25">
      <c r="A4" s="7" t="s">
        <v>63</v>
      </c>
      <c r="B4" s="7" t="s">
        <v>64</v>
      </c>
      <c r="C4" s="8" t="s">
        <v>65</v>
      </c>
      <c r="D4" s="9">
        <v>7</v>
      </c>
      <c r="E4" s="9">
        <v>8</v>
      </c>
      <c r="F4" s="9">
        <v>9</v>
      </c>
      <c r="G4" s="9">
        <v>10</v>
      </c>
      <c r="H4" s="9">
        <v>11</v>
      </c>
    </row>
    <row r="5" spans="1:15" x14ac:dyDescent="0.25">
      <c r="A5" s="10">
        <v>4001</v>
      </c>
      <c r="B5" s="11" t="s">
        <v>66</v>
      </c>
      <c r="C5" s="12">
        <v>71</v>
      </c>
      <c r="D5" s="13">
        <v>71</v>
      </c>
      <c r="E5" s="13">
        <v>0</v>
      </c>
      <c r="F5" s="13">
        <v>0</v>
      </c>
      <c r="G5" s="13">
        <v>0</v>
      </c>
      <c r="H5" s="13">
        <v>0</v>
      </c>
    </row>
    <row r="6" spans="1:15" x14ac:dyDescent="0.25">
      <c r="A6" s="10">
        <v>4270</v>
      </c>
      <c r="B6" s="11" t="s">
        <v>67</v>
      </c>
      <c r="C6" s="12">
        <v>1223</v>
      </c>
      <c r="D6" s="13">
        <v>266</v>
      </c>
      <c r="E6" s="13">
        <v>266</v>
      </c>
      <c r="F6" s="13">
        <v>237</v>
      </c>
      <c r="G6" s="13">
        <v>233</v>
      </c>
      <c r="H6" s="13">
        <v>221</v>
      </c>
    </row>
    <row r="7" spans="1:15" x14ac:dyDescent="0.25">
      <c r="A7" s="10">
        <v>4242</v>
      </c>
      <c r="B7" s="14" t="s">
        <v>12</v>
      </c>
      <c r="C7" s="12">
        <v>1090</v>
      </c>
      <c r="D7" s="13">
        <v>222</v>
      </c>
      <c r="E7" s="13">
        <v>221</v>
      </c>
      <c r="F7" s="13">
        <v>219</v>
      </c>
      <c r="G7" s="13">
        <v>209</v>
      </c>
      <c r="H7" s="13">
        <v>219</v>
      </c>
    </row>
    <row r="8" spans="1:15" x14ac:dyDescent="0.25">
      <c r="A8" s="10">
        <v>4205</v>
      </c>
      <c r="B8" s="15" t="s">
        <v>69</v>
      </c>
      <c r="C8" s="12">
        <v>1401</v>
      </c>
      <c r="D8" s="13">
        <v>297</v>
      </c>
      <c r="E8" s="13">
        <v>294</v>
      </c>
      <c r="F8" s="13">
        <v>292</v>
      </c>
      <c r="G8" s="13">
        <v>255</v>
      </c>
      <c r="H8" s="13">
        <v>263</v>
      </c>
    </row>
    <row r="9" spans="1:15" x14ac:dyDescent="0.25">
      <c r="A9" s="10">
        <v>4721</v>
      </c>
      <c r="B9" s="11" t="s">
        <v>79</v>
      </c>
      <c r="C9" s="12">
        <v>1168</v>
      </c>
      <c r="D9" s="13">
        <v>237</v>
      </c>
      <c r="E9" s="13">
        <v>184</v>
      </c>
      <c r="F9" s="13">
        <v>187</v>
      </c>
      <c r="G9" s="13">
        <v>191</v>
      </c>
      <c r="H9" s="13">
        <v>185</v>
      </c>
    </row>
    <row r="10" spans="1:15" x14ac:dyDescent="0.25">
      <c r="A10" s="10">
        <v>4274</v>
      </c>
      <c r="B10" s="15" t="s">
        <v>71</v>
      </c>
      <c r="C10" s="12">
        <v>1136</v>
      </c>
      <c r="D10" s="13">
        <v>297</v>
      </c>
      <c r="E10" s="13">
        <v>296</v>
      </c>
      <c r="F10" s="13">
        <v>193</v>
      </c>
      <c r="G10" s="13">
        <v>176</v>
      </c>
      <c r="H10" s="13">
        <v>174</v>
      </c>
    </row>
    <row r="11" spans="1:15" x14ac:dyDescent="0.25">
      <c r="A11" s="10">
        <v>4006</v>
      </c>
      <c r="B11" s="11" t="s">
        <v>80</v>
      </c>
      <c r="C11" s="12">
        <v>1156</v>
      </c>
      <c r="D11" s="13">
        <v>211</v>
      </c>
      <c r="E11" s="13">
        <v>231</v>
      </c>
      <c r="F11" s="13">
        <v>239</v>
      </c>
      <c r="G11" s="13">
        <v>237</v>
      </c>
      <c r="H11" s="13">
        <v>238</v>
      </c>
    </row>
    <row r="12" spans="1:15" x14ac:dyDescent="0.25">
      <c r="A12" s="10">
        <v>4007</v>
      </c>
      <c r="B12" s="11" t="s">
        <v>72</v>
      </c>
      <c r="C12" s="12">
        <v>1402</v>
      </c>
      <c r="D12" s="13">
        <v>280</v>
      </c>
      <c r="E12" s="13">
        <v>291</v>
      </c>
      <c r="F12" s="13">
        <v>296</v>
      </c>
      <c r="G12" s="13">
        <v>277</v>
      </c>
      <c r="H12" s="13">
        <v>258</v>
      </c>
    </row>
    <row r="13" spans="1:15" x14ac:dyDescent="0.25">
      <c r="A13" s="10">
        <v>4000</v>
      </c>
      <c r="B13" s="16" t="s">
        <v>25</v>
      </c>
      <c r="C13" s="12">
        <v>305</v>
      </c>
      <c r="D13" s="13">
        <v>61</v>
      </c>
      <c r="E13" s="13">
        <v>60</v>
      </c>
      <c r="F13" s="13">
        <v>60</v>
      </c>
      <c r="G13" s="13">
        <v>61</v>
      </c>
      <c r="H13" s="13">
        <v>63</v>
      </c>
    </row>
    <row r="14" spans="1:15" x14ac:dyDescent="0.25">
      <c r="A14" s="10">
        <v>4724</v>
      </c>
      <c r="B14" s="16" t="s">
        <v>27</v>
      </c>
      <c r="C14" s="12">
        <v>304</v>
      </c>
      <c r="D14" s="13">
        <v>62</v>
      </c>
      <c r="E14" s="13">
        <v>60</v>
      </c>
      <c r="F14" s="13">
        <v>60</v>
      </c>
      <c r="G14" s="13">
        <v>60</v>
      </c>
      <c r="H14" s="13">
        <v>62</v>
      </c>
    </row>
    <row r="15" spans="1:15" x14ac:dyDescent="0.25">
      <c r="A15" s="10">
        <v>4267</v>
      </c>
      <c r="B15" s="15" t="s">
        <v>46</v>
      </c>
      <c r="C15" s="12">
        <v>1102</v>
      </c>
      <c r="D15" s="13">
        <v>209</v>
      </c>
      <c r="E15" s="13">
        <v>212</v>
      </c>
      <c r="F15" s="13">
        <v>238</v>
      </c>
      <c r="G15" s="13">
        <v>220</v>
      </c>
      <c r="H15" s="13">
        <v>223</v>
      </c>
    </row>
    <row r="16" spans="1:15" x14ac:dyDescent="0.25">
      <c r="A16" s="10">
        <v>4005</v>
      </c>
      <c r="B16" s="15" t="s">
        <v>45</v>
      </c>
      <c r="C16" s="12">
        <v>965</v>
      </c>
      <c r="D16" s="13">
        <v>181</v>
      </c>
      <c r="E16" s="13">
        <v>195</v>
      </c>
      <c r="F16" s="13">
        <v>195</v>
      </c>
      <c r="G16" s="13">
        <v>200</v>
      </c>
      <c r="H16" s="13">
        <v>179</v>
      </c>
    </row>
    <row r="17" spans="1:8" x14ac:dyDescent="0.25">
      <c r="A17" s="10">
        <v>4244</v>
      </c>
      <c r="B17" s="11" t="s">
        <v>31</v>
      </c>
      <c r="C17" s="12">
        <v>1794</v>
      </c>
      <c r="D17" s="13">
        <v>380</v>
      </c>
      <c r="E17" s="13">
        <v>380</v>
      </c>
      <c r="F17" s="13">
        <v>349</v>
      </c>
      <c r="G17" s="13">
        <v>354</v>
      </c>
      <c r="H17" s="13">
        <v>331</v>
      </c>
    </row>
    <row r="18" spans="1:8" x14ac:dyDescent="0.25">
      <c r="A18" s="10">
        <v>4232</v>
      </c>
      <c r="B18" s="11" t="s">
        <v>81</v>
      </c>
      <c r="C18" s="12">
        <v>1239</v>
      </c>
      <c r="D18" s="13">
        <v>237</v>
      </c>
      <c r="E18" s="13">
        <v>244</v>
      </c>
      <c r="F18" s="13">
        <v>261</v>
      </c>
      <c r="G18" s="13">
        <v>255</v>
      </c>
      <c r="H18" s="13">
        <v>242</v>
      </c>
    </row>
    <row r="19" spans="1:8" x14ac:dyDescent="0.25">
      <c r="A19" s="10">
        <v>4250</v>
      </c>
      <c r="B19" s="15" t="s">
        <v>34</v>
      </c>
      <c r="C19" s="12">
        <v>1507</v>
      </c>
      <c r="D19" s="13">
        <v>311</v>
      </c>
      <c r="E19" s="13">
        <v>312</v>
      </c>
      <c r="F19" s="13">
        <v>310</v>
      </c>
      <c r="G19" s="13">
        <v>311</v>
      </c>
      <c r="H19" s="13">
        <v>263</v>
      </c>
    </row>
    <row r="20" spans="1:8" x14ac:dyDescent="0.25">
      <c r="A20" s="10">
        <v>4723</v>
      </c>
      <c r="B20" s="11" t="s">
        <v>82</v>
      </c>
      <c r="C20" s="12">
        <v>1143</v>
      </c>
      <c r="D20" s="13">
        <v>229</v>
      </c>
      <c r="E20" s="13">
        <v>191</v>
      </c>
      <c r="F20" s="13">
        <v>188</v>
      </c>
      <c r="G20" s="13">
        <v>178</v>
      </c>
      <c r="H20" s="13">
        <v>192</v>
      </c>
    </row>
    <row r="21" spans="1:8" x14ac:dyDescent="0.25">
      <c r="A21" s="10">
        <v>4273</v>
      </c>
      <c r="B21" s="15" t="s">
        <v>76</v>
      </c>
      <c r="C21" s="12">
        <v>1691</v>
      </c>
      <c r="D21" s="13">
        <v>293</v>
      </c>
      <c r="E21" s="13">
        <v>261</v>
      </c>
      <c r="F21" s="13">
        <v>272</v>
      </c>
      <c r="G21" s="13">
        <v>271</v>
      </c>
      <c r="H21" s="13">
        <v>244</v>
      </c>
    </row>
    <row r="22" spans="1:8" x14ac:dyDescent="0.25">
      <c r="A22" s="10">
        <v>4002</v>
      </c>
      <c r="B22" s="11" t="s">
        <v>77</v>
      </c>
      <c r="C22" s="12">
        <v>888</v>
      </c>
      <c r="D22" s="13">
        <v>135</v>
      </c>
      <c r="E22" s="13">
        <v>153</v>
      </c>
      <c r="F22" s="13">
        <v>195</v>
      </c>
      <c r="G22" s="13">
        <v>203</v>
      </c>
      <c r="H22" s="13">
        <v>202</v>
      </c>
    </row>
    <row r="23" spans="1:8" x14ac:dyDescent="0.25">
      <c r="A23" s="10">
        <v>4004</v>
      </c>
      <c r="B23" s="11" t="s">
        <v>83</v>
      </c>
      <c r="C23" s="12">
        <v>438</v>
      </c>
      <c r="D23" s="13">
        <v>99</v>
      </c>
      <c r="E23" s="13">
        <v>108</v>
      </c>
      <c r="F23" s="13">
        <v>78</v>
      </c>
      <c r="G23" s="13">
        <v>84</v>
      </c>
      <c r="H23" s="13">
        <v>69</v>
      </c>
    </row>
  </sheetData>
  <conditionalFormatting sqref="C14:C17 C19:C21 C23 C5:C12">
    <cfRule type="expression" dxfId="71" priority="21">
      <formula>genderselect&lt;&gt;"F"</formula>
    </cfRule>
    <cfRule type="expression" dxfId="70" priority="22">
      <formula>genderselect="B"</formula>
    </cfRule>
    <cfRule type="expression" dxfId="69" priority="23">
      <formula>genderselect="F"</formula>
    </cfRule>
    <cfRule type="expression" dxfId="68" priority="24">
      <formula>genderselect="M"</formula>
    </cfRule>
  </conditionalFormatting>
  <conditionalFormatting sqref="C4">
    <cfRule type="expression" dxfId="67" priority="17">
      <formula>genderselect="Tot"</formula>
    </cfRule>
    <cfRule type="expression" dxfId="66" priority="18">
      <formula>genderselect="B"</formula>
    </cfRule>
    <cfRule type="expression" dxfId="65" priority="19">
      <formula>genderselect="F"</formula>
    </cfRule>
    <cfRule type="expression" dxfId="64" priority="20">
      <formula>genderselect="M"</formula>
    </cfRule>
  </conditionalFormatting>
  <conditionalFormatting sqref="C14:H14">
    <cfRule type="expression" dxfId="63" priority="16">
      <formula>OR(genderselect="M",genderselect="B")</formula>
    </cfRule>
  </conditionalFormatting>
  <conditionalFormatting sqref="C18">
    <cfRule type="expression" dxfId="62" priority="12">
      <formula>genderselect&lt;&gt;"F"</formula>
    </cfRule>
    <cfRule type="expression" dxfId="61" priority="13">
      <formula>genderselect="B"</formula>
    </cfRule>
    <cfRule type="expression" dxfId="60" priority="14">
      <formula>genderselect="F"</formula>
    </cfRule>
    <cfRule type="expression" dxfId="59" priority="15">
      <formula>genderselect="M"</formula>
    </cfRule>
  </conditionalFormatting>
  <conditionalFormatting sqref="C18:H18">
    <cfRule type="expression" dxfId="58" priority="11">
      <formula>OR(genderselect="M",genderselect="B")</formula>
    </cfRule>
  </conditionalFormatting>
  <conditionalFormatting sqref="C13">
    <cfRule type="expression" dxfId="57" priority="7">
      <formula>genderselect&lt;&gt;"F"</formula>
    </cfRule>
    <cfRule type="expression" dxfId="56" priority="8">
      <formula>genderselect="B"</formula>
    </cfRule>
    <cfRule type="expression" dxfId="55" priority="9">
      <formula>genderselect="F"</formula>
    </cfRule>
    <cfRule type="expression" dxfId="54" priority="10">
      <formula>genderselect="M"</formula>
    </cfRule>
  </conditionalFormatting>
  <conditionalFormatting sqref="C13:H13">
    <cfRule type="expression" dxfId="53" priority="6">
      <formula>genderselect="F"</formula>
    </cfRule>
  </conditionalFormatting>
  <conditionalFormatting sqref="C22">
    <cfRule type="expression" dxfId="52" priority="2">
      <formula>genderselect&lt;&gt;"F"</formula>
    </cfRule>
    <cfRule type="expression" dxfId="51" priority="3">
      <formula>genderselect="B"</formula>
    </cfRule>
    <cfRule type="expression" dxfId="50" priority="4">
      <formula>genderselect="F"</formula>
    </cfRule>
    <cfRule type="expression" dxfId="49" priority="5">
      <formula>genderselect="M"</formula>
    </cfRule>
  </conditionalFormatting>
  <conditionalFormatting sqref="C22:H22">
    <cfRule type="expression" dxfId="48" priority="1">
      <formula>genderselect="F"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Q1 Vacancies at 30 Nov 2020</vt:lpstr>
      <vt:lpstr>Q2 Waiting list numbers</vt:lpstr>
      <vt:lpstr>Q2 1st position on waiting list</vt:lpstr>
      <vt:lpstr>Q3 Oct 2017 census</vt:lpstr>
      <vt:lpstr>Q3 Jan 2018 census</vt:lpstr>
      <vt:lpstr>Q3 May 2018 census</vt:lpstr>
      <vt:lpstr>Q3 Oct 2018 census</vt:lpstr>
      <vt:lpstr>Q3 Jan 2019 census</vt:lpstr>
      <vt:lpstr>Q3 May 2019 census</vt:lpstr>
      <vt:lpstr>Q3 Oct 2019 census</vt:lpstr>
      <vt:lpstr>Q3 Jan 2020 census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Rowe</dc:creator>
  <cp:lastModifiedBy>Edward Rowe</cp:lastModifiedBy>
  <dcterms:created xsi:type="dcterms:W3CDTF">2020-12-14T11:21:25Z</dcterms:created>
  <dcterms:modified xsi:type="dcterms:W3CDTF">2020-12-15T08:11:02Z</dcterms:modified>
</cp:coreProperties>
</file>