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05" windowWidth="16605" windowHeight="7650"/>
  </bookViews>
  <sheets>
    <sheet name="Sheet1" sheetId="1" r:id="rId1"/>
  </sheets>
  <definedNames>
    <definedName name="_xlnm.Print_Area" localSheetId="0">Sheet1!$A$27:$C$63</definedName>
  </definedNames>
  <calcPr calcId="145621"/>
</workbook>
</file>

<file path=xl/calcChain.xml><?xml version="1.0" encoding="utf-8"?>
<calcChain xmlns="http://schemas.openxmlformats.org/spreadsheetml/2006/main">
  <c r="C57" i="1" l="1"/>
  <c r="C36" i="1" l="1"/>
  <c r="C39" i="1" l="1"/>
  <c r="C38" i="1"/>
  <c r="C37" i="1"/>
  <c r="C33" i="1"/>
  <c r="C32" i="1"/>
  <c r="C31" i="1"/>
  <c r="C30" i="1"/>
</calcChain>
</file>

<file path=xl/sharedStrings.xml><?xml version="1.0" encoding="utf-8"?>
<sst xmlns="http://schemas.openxmlformats.org/spreadsheetml/2006/main" count="132" uniqueCount="110">
  <si>
    <t>Question no</t>
  </si>
  <si>
    <t>Total net revenue budget for 2013/14</t>
  </si>
  <si>
    <t>Projected net revenue budget for 2014/15</t>
  </si>
  <si>
    <t>Projected net revenue budget for 2015/16</t>
  </si>
  <si>
    <t>Projected net revenue budget for 2016/17</t>
  </si>
  <si>
    <t>Projected net revenue budget for 2017/18</t>
  </si>
  <si>
    <t>Savings projected to be required in 2014/15</t>
  </si>
  <si>
    <t>GENERAL BUDGET POSITION FOR YOUR LOCAL AUTHORITY</t>
  </si>
  <si>
    <t>Savings projected to be required in 2015/16</t>
  </si>
  <si>
    <t>Savings projected to be required in 2016/17</t>
  </si>
  <si>
    <t>Savings projected to be required in 2017/18</t>
  </si>
  <si>
    <t>Savings projected as a percentage of projected net revenue budget (2014/15)</t>
  </si>
  <si>
    <t>Savings projected as a percentage of projected net revenue budget (2015/16)</t>
  </si>
  <si>
    <t>Savings projected as a percentage of projected net revenue budget (2016/17)</t>
  </si>
  <si>
    <t>Savings projected as a percentage of projected net revenue budget (2017/18)</t>
  </si>
  <si>
    <t>ON-STREET PARKING - INCOME &amp; EXPENDITURE</t>
  </si>
  <si>
    <t>Gross income from on-street parking in 2008/09</t>
  </si>
  <si>
    <t>Gross income from on-street parking in 2009/10</t>
  </si>
  <si>
    <t>Gross income from on-street parking in 2010/11</t>
  </si>
  <si>
    <t>Gross income from on-street parking in 2011/12</t>
  </si>
  <si>
    <t>Gross income from on-street parking in 2012/13</t>
  </si>
  <si>
    <t>Costs associated with administering on-street parking in 2008/09</t>
  </si>
  <si>
    <t>Costs associated with administering on-street parking in 2009/10</t>
  </si>
  <si>
    <t>Costs associated with administering on-street parking in 2010/11</t>
  </si>
  <si>
    <t>Costs associated with administering on-street parking in 2011/12</t>
  </si>
  <si>
    <t>Costs associated with administering on-street parking in 2012/13</t>
  </si>
  <si>
    <t>Gross income from PCNs issued for on-street parking in 2008/09</t>
  </si>
  <si>
    <t>Gross income from PCNs issued for on-street parking in 2009/10</t>
  </si>
  <si>
    <t>Gross income from PCNs issued for on-street parking in 2010/11</t>
  </si>
  <si>
    <t>Gross income from PCNs issued for on-street parking in 2011/12</t>
  </si>
  <si>
    <t>Gross income from PCNs issued for on-street parking in 2012/13</t>
  </si>
  <si>
    <t>OFF-STREET PARKING - INCOME &amp; EXPENDITURE</t>
  </si>
  <si>
    <t>Gross income from off-street parking in 2008/09</t>
  </si>
  <si>
    <t>Gross income from off-street parking in 2009/10</t>
  </si>
  <si>
    <t>Gross income from off-street parking in 2010/11</t>
  </si>
  <si>
    <t>Gross income from off-street parking in 2011/12</t>
  </si>
  <si>
    <t>Gross income from off-street parking in 2012/13</t>
  </si>
  <si>
    <t>Costs associated with administering off-street parking in 2008/09</t>
  </si>
  <si>
    <t>Costs associated with administering off-street parking in 2009/10</t>
  </si>
  <si>
    <t>Costs associated with administering off-street parking in 2010/11</t>
  </si>
  <si>
    <t>Costs associated with administering off-street parking in 2011/12</t>
  </si>
  <si>
    <t>Costs associated with administering off-street parking in 2012/13</t>
  </si>
  <si>
    <t>OFF-STREET PARKING - SPACES &amp; LOCATIONS</t>
  </si>
  <si>
    <t>Total number of off-street public car parking spaces</t>
  </si>
  <si>
    <t>a</t>
  </si>
  <si>
    <t>[expand as appropriate]</t>
  </si>
  <si>
    <t>Which of your car parks (if any) have received Park Mark status / other quality recognitions?</t>
  </si>
  <si>
    <t>[Name of car park 1 - and status / recognition]</t>
  </si>
  <si>
    <t>Spaces</t>
  </si>
  <si>
    <t>Pounds</t>
  </si>
  <si>
    <t>[Name of car park 2 - and status / recognition]</t>
  </si>
  <si>
    <t>Weblink (if available) that provides details of this information</t>
  </si>
  <si>
    <t>OFF-STREET PARKING - TARIFFS</t>
  </si>
  <si>
    <t>What is the tariffs structure for each of your car parks?</t>
  </si>
  <si>
    <t>Period</t>
  </si>
  <si>
    <t>Tariffs</t>
  </si>
  <si>
    <t>Car Parks in which this applies</t>
  </si>
  <si>
    <t>Tariff Structure 1</t>
  </si>
  <si>
    <t>Tariff Structure 2</t>
  </si>
  <si>
    <t>Do you operate a loyalty or season ticket system?</t>
  </si>
  <si>
    <t>[Provide details]</t>
  </si>
  <si>
    <t>Early payment charge</t>
  </si>
  <si>
    <t>Full charge</t>
  </si>
  <si>
    <t>Designation</t>
  </si>
  <si>
    <t>Name and address</t>
  </si>
  <si>
    <t xml:space="preserve">What is the cost of a Penalty Charge Contravention Notice (or equivalent) for breaching parking stipulations in off-street car parks? </t>
  </si>
  <si>
    <t>OFF-STREET PARKING - PAYMENT, STAFFING &amp; COMPLIANCE</t>
  </si>
  <si>
    <t>What payment methods are available in your off-street car parks – through pay-and-display on arrival or pay-on-departure?</t>
  </si>
  <si>
    <t>Can customers pay-by-phone, SMS and / or on the internet, and who is the provider of this facility (if not the local authority directly)?</t>
  </si>
  <si>
    <t>Are your car parks administered by local authority staff or by a private contractor (if so, who)?</t>
  </si>
  <si>
    <t>Do the same staff administer parking both on and off-street, or are they separate groups of staff?</t>
  </si>
  <si>
    <t>Do the staff who administer your car parks receive any targets and / or incentive for income levels received and / or the number of PCNs (or equivalent) awarded? If so, on what basis?</t>
  </si>
  <si>
    <t>Is compliance secured through other means, such as through use of an exit barrier and / or fixed cameras? If so, in which car parks are such compliance methods used?</t>
  </si>
  <si>
    <t>OFF-STREET PARKING - MAINTENANCE &amp; CAPITAL</t>
  </si>
  <si>
    <t>How much was spent on maintenance and capital investment in your car park estate during in 2008/09?</t>
  </si>
  <si>
    <t>How much was spent on maintenance and capital investment in your car park estate during in 2009/10?</t>
  </si>
  <si>
    <t>How much was spent on maintenance and capital investment in your car park estate during in 2010/11?</t>
  </si>
  <si>
    <t>How much was spent on maintenance and capital investment in your car park estate during in 2011/12?</t>
  </si>
  <si>
    <t>How much was spent on maintenance and capital investment in your car park estate during in 2012/13?</t>
  </si>
  <si>
    <t>Maintenance</t>
  </si>
  <si>
    <t>Capital</t>
  </si>
  <si>
    <t>Did this broadly match the allocated budget?</t>
  </si>
  <si>
    <t>What is the current projected capital shortfall for car park maintenance and / or refurbishment?</t>
  </si>
  <si>
    <t>Percentage</t>
  </si>
  <si>
    <t>up tp 24 hours</t>
  </si>
  <si>
    <t>No</t>
  </si>
  <si>
    <t>None</t>
  </si>
  <si>
    <t>Cash Coins only at Pay &amp; Display &amp; Cash Coins, Notes &amp; card at pay-on-departure</t>
  </si>
  <si>
    <t>Local Authority</t>
  </si>
  <si>
    <t>07.30 - 22.45</t>
  </si>
  <si>
    <t>07.30am - dusk</t>
  </si>
  <si>
    <t>http://www.leicester.gov.uk/your-council-services/transport-traffic/traffic-management/parking-homepage/city-centre-parking/</t>
  </si>
  <si>
    <t>Click on City Centre Parking Guide</t>
  </si>
  <si>
    <t xml:space="preserve">Dover Street - Dover Street, Leicester, LE1 6PT </t>
  </si>
  <si>
    <t>Newarke Street  - York Road, leicester LE2 7AD</t>
  </si>
  <si>
    <t>Haymarket  - Haymarket Centre, Leicester LE1 3HQ</t>
  </si>
  <si>
    <t>Granville Road - Granville Road, Leicester LE1 7RU</t>
  </si>
  <si>
    <t>Victoria Park - Granville Road, Leicester LE1 7RU</t>
  </si>
  <si>
    <t>Abbey Park - Abbey Park Road, Leicester LE1 3WA</t>
  </si>
  <si>
    <t>St.Margarets Pastures - St Margarets Way, Leicester LE1 4DB</t>
  </si>
  <si>
    <t xml:space="preserve">                     £70 / £50</t>
  </si>
  <si>
    <t xml:space="preserve">                           £35 / £25</t>
  </si>
  <si>
    <t>Yes  Parking Enforcement team</t>
  </si>
  <si>
    <t>Newarke Street - Exit Barrier at Pay-on-Departure</t>
  </si>
  <si>
    <t>yes</t>
  </si>
  <si>
    <t>nil</t>
  </si>
  <si>
    <t>LEICESTER CITY COUNCIL</t>
  </si>
  <si>
    <t>(See above responses to Q6 and 9)</t>
  </si>
  <si>
    <t xml:space="preserve">Please refer to attachment '4484 City Centre Car Parking' </t>
  </si>
  <si>
    <t>Please see attachment '4844 Gen Fund Rev Budget'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</si>
</sst>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£&quot;#,##0.00"/>
    <numFmt numFmtId="165" formatCode="&quot;£&quot;#,##0"/>
    <numFmt numFmtId="166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FF"/>
      <name val="Arial"/>
      <family val="2"/>
    </font>
    <font>
      <b/>
      <i/>
      <sz val="10"/>
      <color rgb="FF0000FF"/>
      <name val="Arial"/>
      <family val="2"/>
    </font>
    <font>
      <b/>
      <sz val="11"/>
      <color rgb="FF0000FF"/>
      <name val="Calibri"/>
      <family val="2"/>
      <scheme val="minor"/>
    </font>
    <font>
      <b/>
      <sz val="10"/>
      <color rgb="FF0000FF"/>
      <name val="Arial"/>
      <family val="2"/>
    </font>
    <font>
      <i/>
      <sz val="10"/>
      <color rgb="FF0000FF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wrapText="1" shrinkToFit="1"/>
    </xf>
    <xf numFmtId="0" fontId="3" fillId="2" borderId="0" xfId="0" applyFont="1" applyFill="1"/>
    <xf numFmtId="0" fontId="2" fillId="2" borderId="0" xfId="0" applyFont="1" applyFill="1"/>
    <xf numFmtId="0" fontId="3" fillId="3" borderId="0" xfId="0" applyFont="1" applyFill="1"/>
    <xf numFmtId="0" fontId="2" fillId="3" borderId="0" xfId="0" applyFont="1" applyFill="1"/>
    <xf numFmtId="0" fontId="3" fillId="4" borderId="0" xfId="0" applyFont="1" applyFill="1"/>
    <xf numFmtId="0" fontId="2" fillId="4" borderId="0" xfId="0" applyFont="1" applyFill="1"/>
    <xf numFmtId="0" fontId="3" fillId="5" borderId="0" xfId="0" applyFont="1" applyFill="1"/>
    <xf numFmtId="0" fontId="2" fillId="5" borderId="0" xfId="0" applyFont="1" applyFill="1"/>
    <xf numFmtId="165" fontId="2" fillId="5" borderId="0" xfId="0" applyNumberFormat="1" applyFont="1" applyFill="1"/>
    <xf numFmtId="166" fontId="2" fillId="5" borderId="0" xfId="0" applyNumberFormat="1" applyFont="1" applyFill="1"/>
    <xf numFmtId="0" fontId="2" fillId="6" borderId="0" xfId="0" applyFont="1" applyFill="1"/>
    <xf numFmtId="0" fontId="3" fillId="6" borderId="0" xfId="0" applyFont="1" applyFill="1"/>
    <xf numFmtId="165" fontId="2" fillId="6" borderId="0" xfId="0" applyNumberFormat="1" applyFont="1" applyFill="1"/>
    <xf numFmtId="0" fontId="2" fillId="6" borderId="0" xfId="0" applyFont="1" applyFill="1" applyAlignment="1">
      <alignment horizontal="right"/>
    </xf>
    <xf numFmtId="0" fontId="4" fillId="6" borderId="0" xfId="0" applyFont="1" applyFill="1"/>
    <xf numFmtId="0" fontId="3" fillId="3" borderId="0" xfId="0" applyFont="1" applyFill="1" applyAlignment="1">
      <alignment horizontal="right"/>
    </xf>
    <xf numFmtId="0" fontId="3" fillId="4" borderId="0" xfId="0" applyFont="1" applyFill="1" applyAlignment="1">
      <alignment horizontal="right"/>
    </xf>
    <xf numFmtId="165" fontId="4" fillId="5" borderId="0" xfId="0" applyNumberFormat="1" applyFont="1" applyFill="1" applyAlignment="1">
      <alignment horizontal="right"/>
    </xf>
    <xf numFmtId="164" fontId="2" fillId="5" borderId="0" xfId="0" applyNumberFormat="1" applyFont="1" applyFill="1"/>
    <xf numFmtId="0" fontId="4" fillId="5" borderId="0" xfId="0" applyFont="1" applyFill="1"/>
    <xf numFmtId="0" fontId="3" fillId="0" borderId="0" xfId="0" applyFont="1" applyAlignment="1">
      <alignment horizontal="right"/>
    </xf>
    <xf numFmtId="0" fontId="2" fillId="0" borderId="0" xfId="0" applyFont="1" applyFill="1"/>
    <xf numFmtId="0" fontId="5" fillId="6" borderId="0" xfId="1" applyFill="1"/>
    <xf numFmtId="0" fontId="6" fillId="5" borderId="0" xfId="0" applyFont="1" applyFill="1"/>
    <xf numFmtId="0" fontId="6" fillId="6" borderId="0" xfId="0" applyFont="1" applyFill="1"/>
    <xf numFmtId="0" fontId="9" fillId="6" borderId="0" xfId="0" applyFont="1" applyFill="1"/>
    <xf numFmtId="0" fontId="10" fillId="6" borderId="0" xfId="0" applyFont="1" applyFill="1"/>
    <xf numFmtId="0" fontId="9" fillId="6" borderId="0" xfId="0" applyFont="1" applyFill="1" applyAlignment="1">
      <alignment horizontal="right"/>
    </xf>
    <xf numFmtId="0" fontId="9" fillId="5" borderId="0" xfId="0" applyFont="1" applyFill="1"/>
    <xf numFmtId="164" fontId="6" fillId="5" borderId="0" xfId="0" quotePrefix="1" applyNumberFormat="1" applyFont="1" applyFill="1"/>
    <xf numFmtId="165" fontId="6" fillId="5" borderId="0" xfId="0" applyNumberFormat="1" applyFont="1" applyFill="1"/>
    <xf numFmtId="165" fontId="6" fillId="6" borderId="0" xfId="0" applyNumberFormat="1" applyFont="1" applyFill="1"/>
    <xf numFmtId="0" fontId="11" fillId="5" borderId="0" xfId="0" applyFont="1" applyFill="1"/>
    <xf numFmtId="0" fontId="3" fillId="5" borderId="0" xfId="0" applyFont="1" applyFill="1" applyAlignment="1">
      <alignment wrapText="1"/>
    </xf>
    <xf numFmtId="0" fontId="0" fillId="0" borderId="0" xfId="0" applyAlignment="1">
      <alignment wrapText="1"/>
    </xf>
    <xf numFmtId="0" fontId="3" fillId="6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7" fillId="6" borderId="0" xfId="0" applyFont="1" applyFill="1" applyAlignment="1">
      <alignment vertical="top" wrapText="1"/>
    </xf>
    <xf numFmtId="0" fontId="8" fillId="0" borderId="0" xfId="0" applyFont="1" applyAlignment="1">
      <alignment vertical="top" wrapText="1"/>
    </xf>
    <xf numFmtId="0" fontId="3" fillId="4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3" fillId="6" borderId="0" xfId="0" applyFont="1" applyFill="1" applyAlignment="1"/>
    <xf numFmtId="0" fontId="1" fillId="0" borderId="0" xfId="0" applyFont="1" applyAlignment="1"/>
    <xf numFmtId="0" fontId="0" fillId="0" borderId="0" xfId="0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eicester.gov.uk/your-council-services/transport-traffic/traffic-management/parking-homepage/city-centre-parkin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6"/>
  <sheetViews>
    <sheetView tabSelected="1" topLeftCell="A67" workbookViewId="0">
      <selection activeCell="D24" sqref="D24"/>
    </sheetView>
  </sheetViews>
  <sheetFormatPr defaultColWidth="9.140625" defaultRowHeight="12.75" x14ac:dyDescent="0.2"/>
  <cols>
    <col min="1" max="1" width="15.85546875" style="1" customWidth="1"/>
    <col min="2" max="2" width="84.7109375" style="1" customWidth="1"/>
    <col min="3" max="3" width="20.28515625" style="1" customWidth="1"/>
    <col min="4" max="4" width="24.42578125" style="1" customWidth="1"/>
    <col min="5" max="5" width="13.28515625" style="1" customWidth="1"/>
    <col min="6" max="6" width="38.85546875" style="1" customWidth="1"/>
    <col min="7" max="16384" width="9.140625" style="1"/>
  </cols>
  <sheetData>
    <row r="1" spans="1:6" x14ac:dyDescent="0.2">
      <c r="A1" s="5"/>
      <c r="B1" s="4" t="s">
        <v>106</v>
      </c>
      <c r="C1" s="5"/>
      <c r="D1" s="5"/>
      <c r="E1" s="5"/>
      <c r="F1" s="5"/>
    </row>
    <row r="2" spans="1:6" x14ac:dyDescent="0.2">
      <c r="B2" s="2"/>
    </row>
    <row r="3" spans="1:6" ht="12.75" customHeight="1" x14ac:dyDescent="0.2">
      <c r="A3" s="2"/>
      <c r="C3" s="2"/>
    </row>
    <row r="4" spans="1:6" ht="15" x14ac:dyDescent="0.25">
      <c r="A4" s="24" t="s">
        <v>0</v>
      </c>
      <c r="B4" s="3"/>
      <c r="C4" s="2"/>
    </row>
    <row r="5" spans="1:6" x14ac:dyDescent="0.2">
      <c r="A5" s="8"/>
      <c r="B5" s="8" t="s">
        <v>7</v>
      </c>
      <c r="C5" s="20"/>
      <c r="D5" s="9"/>
      <c r="E5" s="9"/>
      <c r="F5" s="9"/>
    </row>
    <row r="6" spans="1:6" x14ac:dyDescent="0.2">
      <c r="A6" s="8"/>
      <c r="B6" s="8"/>
      <c r="C6" s="20" t="s">
        <v>49</v>
      </c>
      <c r="D6" s="9"/>
      <c r="E6" s="9"/>
      <c r="F6" s="9"/>
    </row>
    <row r="7" spans="1:6" x14ac:dyDescent="0.2">
      <c r="A7" s="11">
        <v>1</v>
      </c>
      <c r="B7" s="10" t="s">
        <v>1</v>
      </c>
      <c r="C7" s="12">
        <v>0</v>
      </c>
      <c r="D7" s="27" t="s">
        <v>109</v>
      </c>
      <c r="E7" s="11"/>
      <c r="F7" s="11"/>
    </row>
    <row r="8" spans="1:6" x14ac:dyDescent="0.2">
      <c r="A8" s="11"/>
      <c r="B8" s="10"/>
      <c r="C8" s="12"/>
      <c r="D8" s="11"/>
      <c r="E8" s="11"/>
      <c r="F8" s="11"/>
    </row>
    <row r="9" spans="1:6" x14ac:dyDescent="0.2">
      <c r="A9" s="11">
        <v>2</v>
      </c>
      <c r="B9" s="11" t="s">
        <v>2</v>
      </c>
      <c r="C9" s="12">
        <v>0</v>
      </c>
      <c r="D9" s="27" t="s">
        <v>109</v>
      </c>
      <c r="E9" s="11"/>
      <c r="F9" s="11"/>
    </row>
    <row r="10" spans="1:6" x14ac:dyDescent="0.2">
      <c r="A10" s="11"/>
      <c r="B10" s="11" t="s">
        <v>3</v>
      </c>
      <c r="C10" s="12">
        <v>0</v>
      </c>
      <c r="D10" s="27" t="s">
        <v>109</v>
      </c>
      <c r="E10" s="11"/>
      <c r="F10" s="11"/>
    </row>
    <row r="11" spans="1:6" x14ac:dyDescent="0.2">
      <c r="A11" s="11"/>
      <c r="B11" s="11" t="s">
        <v>4</v>
      </c>
      <c r="C11" s="12">
        <v>0</v>
      </c>
      <c r="D11" s="27" t="s">
        <v>109</v>
      </c>
      <c r="E11" s="11"/>
      <c r="F11" s="11"/>
    </row>
    <row r="12" spans="1:6" x14ac:dyDescent="0.2">
      <c r="A12" s="11"/>
      <c r="B12" s="11" t="s">
        <v>5</v>
      </c>
      <c r="C12" s="12">
        <v>0</v>
      </c>
      <c r="D12" s="27" t="s">
        <v>109</v>
      </c>
      <c r="E12" s="11"/>
      <c r="F12" s="11"/>
    </row>
    <row r="13" spans="1:6" x14ac:dyDescent="0.2">
      <c r="A13" s="11"/>
      <c r="B13" s="11"/>
      <c r="C13" s="11"/>
      <c r="D13" s="11"/>
      <c r="E13" s="11"/>
      <c r="F13" s="11"/>
    </row>
    <row r="14" spans="1:6" x14ac:dyDescent="0.2">
      <c r="A14" s="11">
        <v>3</v>
      </c>
      <c r="B14" s="11" t="s">
        <v>6</v>
      </c>
      <c r="C14" s="12">
        <v>0</v>
      </c>
      <c r="D14" s="27" t="s">
        <v>109</v>
      </c>
      <c r="E14" s="11"/>
      <c r="F14" s="11"/>
    </row>
    <row r="15" spans="1:6" x14ac:dyDescent="0.2">
      <c r="A15" s="11"/>
      <c r="B15" s="11" t="s">
        <v>8</v>
      </c>
      <c r="C15" s="12">
        <v>0</v>
      </c>
      <c r="D15" s="27" t="s">
        <v>109</v>
      </c>
      <c r="E15" s="11"/>
      <c r="F15" s="11"/>
    </row>
    <row r="16" spans="1:6" x14ac:dyDescent="0.2">
      <c r="A16" s="11"/>
      <c r="B16" s="11" t="s">
        <v>9</v>
      </c>
      <c r="C16" s="12">
        <v>0</v>
      </c>
      <c r="D16" s="27" t="s">
        <v>109</v>
      </c>
      <c r="E16" s="11"/>
      <c r="F16" s="11"/>
    </row>
    <row r="17" spans="1:6" x14ac:dyDescent="0.2">
      <c r="A17" s="11"/>
      <c r="B17" s="11" t="s">
        <v>10</v>
      </c>
      <c r="C17" s="12">
        <v>0</v>
      </c>
      <c r="D17" s="27" t="s">
        <v>109</v>
      </c>
      <c r="E17" s="11"/>
      <c r="F17" s="11"/>
    </row>
    <row r="18" spans="1:6" x14ac:dyDescent="0.2">
      <c r="A18" s="11"/>
      <c r="B18" s="11"/>
      <c r="C18" s="11"/>
      <c r="D18" s="11"/>
      <c r="E18" s="11"/>
      <c r="F18" s="11"/>
    </row>
    <row r="19" spans="1:6" x14ac:dyDescent="0.2">
      <c r="A19" s="9"/>
      <c r="B19" s="8"/>
      <c r="C19" s="20" t="s">
        <v>83</v>
      </c>
      <c r="D19" s="8"/>
      <c r="E19" s="8"/>
      <c r="F19" s="8"/>
    </row>
    <row r="20" spans="1:6" x14ac:dyDescent="0.2">
      <c r="A20" s="11">
        <v>4</v>
      </c>
      <c r="B20" s="11" t="s">
        <v>11</v>
      </c>
      <c r="C20" s="13">
        <v>0</v>
      </c>
      <c r="D20" s="27" t="s">
        <v>109</v>
      </c>
      <c r="E20" s="11"/>
      <c r="F20" s="11"/>
    </row>
    <row r="21" spans="1:6" x14ac:dyDescent="0.2">
      <c r="A21" s="11"/>
      <c r="B21" s="11" t="s">
        <v>12</v>
      </c>
      <c r="C21" s="13">
        <v>0</v>
      </c>
      <c r="D21" s="27" t="s">
        <v>109</v>
      </c>
      <c r="E21" s="11"/>
      <c r="F21" s="11"/>
    </row>
    <row r="22" spans="1:6" x14ac:dyDescent="0.2">
      <c r="A22" s="11"/>
      <c r="B22" s="11" t="s">
        <v>13</v>
      </c>
      <c r="C22" s="13">
        <v>0</v>
      </c>
      <c r="D22" s="27" t="s">
        <v>109</v>
      </c>
      <c r="E22" s="11"/>
      <c r="F22" s="11"/>
    </row>
    <row r="23" spans="1:6" x14ac:dyDescent="0.2">
      <c r="A23" s="11"/>
      <c r="B23" s="11" t="s">
        <v>14</v>
      </c>
      <c r="C23" s="13">
        <v>0</v>
      </c>
      <c r="D23" s="27" t="s">
        <v>109</v>
      </c>
      <c r="E23" s="11"/>
      <c r="F23" s="11"/>
    </row>
    <row r="24" spans="1:6" x14ac:dyDescent="0.2">
      <c r="A24" s="11"/>
      <c r="B24" s="11"/>
      <c r="C24" s="11"/>
      <c r="D24" s="11"/>
      <c r="E24" s="11"/>
      <c r="F24" s="11"/>
    </row>
    <row r="25" spans="1:6" s="25" customFormat="1" x14ac:dyDescent="0.2"/>
    <row r="27" spans="1:6" x14ac:dyDescent="0.2">
      <c r="A27" s="7"/>
      <c r="B27" s="6" t="s">
        <v>15</v>
      </c>
      <c r="C27" s="7"/>
      <c r="D27" s="7"/>
      <c r="E27" s="7"/>
      <c r="F27" s="7"/>
    </row>
    <row r="28" spans="1:6" x14ac:dyDescent="0.2">
      <c r="A28" s="7"/>
      <c r="B28" s="6"/>
      <c r="C28" s="19" t="s">
        <v>49</v>
      </c>
      <c r="D28" s="7"/>
      <c r="E28" s="7"/>
      <c r="F28" s="7"/>
    </row>
    <row r="29" spans="1:6" x14ac:dyDescent="0.2">
      <c r="A29" s="14">
        <v>5</v>
      </c>
      <c r="B29" s="14" t="s">
        <v>16</v>
      </c>
      <c r="C29" s="35">
        <v>3539251</v>
      </c>
      <c r="D29" s="14"/>
      <c r="E29" s="14"/>
      <c r="F29" s="14"/>
    </row>
    <row r="30" spans="1:6" x14ac:dyDescent="0.2">
      <c r="A30" s="14"/>
      <c r="B30" s="14" t="s">
        <v>17</v>
      </c>
      <c r="C30" s="35">
        <f>1833295+1912567</f>
        <v>3745862</v>
      </c>
      <c r="D30" s="14"/>
      <c r="E30" s="14"/>
      <c r="F30" s="14"/>
    </row>
    <row r="31" spans="1:6" x14ac:dyDescent="0.2">
      <c r="A31" s="14"/>
      <c r="B31" s="14" t="s">
        <v>18</v>
      </c>
      <c r="C31" s="35">
        <f>1570539+1880058</f>
        <v>3450597</v>
      </c>
      <c r="D31" s="14"/>
      <c r="E31" s="14"/>
      <c r="F31" s="14"/>
    </row>
    <row r="32" spans="1:6" x14ac:dyDescent="0.2">
      <c r="A32" s="14"/>
      <c r="B32" s="14" t="s">
        <v>19</v>
      </c>
      <c r="C32" s="35">
        <f>1254390+1831886</f>
        <v>3086276</v>
      </c>
      <c r="D32" s="14"/>
      <c r="E32" s="14"/>
      <c r="F32" s="14"/>
    </row>
    <row r="33" spans="1:6" x14ac:dyDescent="0.2">
      <c r="A33" s="14"/>
      <c r="B33" s="14" t="s">
        <v>20</v>
      </c>
      <c r="C33" s="35">
        <f>1025938+1813917</f>
        <v>2839855</v>
      </c>
      <c r="D33" s="14"/>
      <c r="E33" s="14"/>
      <c r="F33" s="14"/>
    </row>
    <row r="34" spans="1:6" x14ac:dyDescent="0.2">
      <c r="A34" s="14"/>
      <c r="B34" s="14"/>
      <c r="C34" s="28"/>
      <c r="D34" s="14"/>
      <c r="E34" s="14"/>
      <c r="F34" s="14"/>
    </row>
    <row r="35" spans="1:6" x14ac:dyDescent="0.2">
      <c r="A35" s="14">
        <v>6</v>
      </c>
      <c r="B35" s="14" t="s">
        <v>21</v>
      </c>
      <c r="C35" s="35">
        <v>1423489</v>
      </c>
      <c r="D35" s="14"/>
      <c r="E35" s="14"/>
      <c r="F35" s="14"/>
    </row>
    <row r="36" spans="1:6" x14ac:dyDescent="0.2">
      <c r="A36" s="14"/>
      <c r="B36" s="14" t="s">
        <v>22</v>
      </c>
      <c r="C36" s="35">
        <f>1211783+420545</f>
        <v>1632328</v>
      </c>
      <c r="D36" s="14"/>
      <c r="E36" s="14"/>
      <c r="F36" s="14"/>
    </row>
    <row r="37" spans="1:6" x14ac:dyDescent="0.2">
      <c r="A37" s="14"/>
      <c r="B37" s="14" t="s">
        <v>23</v>
      </c>
      <c r="C37" s="35">
        <f>1093407+351122</f>
        <v>1444529</v>
      </c>
      <c r="D37" s="14"/>
      <c r="E37" s="14"/>
      <c r="F37" s="14"/>
    </row>
    <row r="38" spans="1:6" x14ac:dyDescent="0.2">
      <c r="A38" s="14"/>
      <c r="B38" s="14" t="s">
        <v>24</v>
      </c>
      <c r="C38" s="35">
        <f>1012284+321153</f>
        <v>1333437</v>
      </c>
      <c r="D38" s="14"/>
      <c r="E38" s="14"/>
      <c r="F38" s="14"/>
    </row>
    <row r="39" spans="1:6" x14ac:dyDescent="0.2">
      <c r="A39" s="14"/>
      <c r="B39" s="14" t="s">
        <v>25</v>
      </c>
      <c r="C39" s="35">
        <f>1131234+378200</f>
        <v>1509434</v>
      </c>
      <c r="D39" s="14"/>
      <c r="E39" s="14"/>
      <c r="F39" s="14"/>
    </row>
    <row r="40" spans="1:6" x14ac:dyDescent="0.2">
      <c r="A40" s="14"/>
      <c r="B40" s="14"/>
      <c r="C40" s="28"/>
      <c r="D40" s="14"/>
      <c r="E40" s="14"/>
      <c r="F40" s="14"/>
    </row>
    <row r="41" spans="1:6" x14ac:dyDescent="0.2">
      <c r="A41" s="14">
        <v>7</v>
      </c>
      <c r="B41" s="14" t="s">
        <v>26</v>
      </c>
      <c r="C41" s="35">
        <v>1676595</v>
      </c>
      <c r="D41" s="14"/>
      <c r="E41" s="14"/>
      <c r="F41" s="14"/>
    </row>
    <row r="42" spans="1:6" x14ac:dyDescent="0.2">
      <c r="A42" s="14"/>
      <c r="B42" s="14" t="s">
        <v>27</v>
      </c>
      <c r="C42" s="35">
        <v>1833295</v>
      </c>
      <c r="D42" s="14"/>
      <c r="E42" s="14"/>
      <c r="F42" s="14"/>
    </row>
    <row r="43" spans="1:6" x14ac:dyDescent="0.2">
      <c r="A43" s="14"/>
      <c r="B43" s="14" t="s">
        <v>28</v>
      </c>
      <c r="C43" s="35">
        <v>1570539</v>
      </c>
      <c r="D43" s="14"/>
      <c r="E43" s="14"/>
      <c r="F43" s="14"/>
    </row>
    <row r="44" spans="1:6" x14ac:dyDescent="0.2">
      <c r="A44" s="14"/>
      <c r="B44" s="14" t="s">
        <v>29</v>
      </c>
      <c r="C44" s="35">
        <v>1254390</v>
      </c>
      <c r="D44" s="14"/>
      <c r="E44" s="14"/>
      <c r="F44" s="14"/>
    </row>
    <row r="45" spans="1:6" x14ac:dyDescent="0.2">
      <c r="A45" s="14"/>
      <c r="B45" s="14" t="s">
        <v>30</v>
      </c>
      <c r="C45" s="35">
        <v>1025938</v>
      </c>
      <c r="D45" s="14"/>
      <c r="E45" s="14"/>
      <c r="F45" s="14"/>
    </row>
    <row r="46" spans="1:6" x14ac:dyDescent="0.2">
      <c r="A46" s="14"/>
      <c r="B46" s="14"/>
      <c r="C46" s="16"/>
      <c r="D46" s="14"/>
      <c r="E46" s="14"/>
      <c r="F46" s="14"/>
    </row>
    <row r="49" spans="1:6" x14ac:dyDescent="0.2">
      <c r="A49" s="9"/>
      <c r="B49" s="8" t="s">
        <v>31</v>
      </c>
      <c r="C49" s="20"/>
      <c r="D49" s="9"/>
      <c r="E49" s="9"/>
      <c r="F49" s="9"/>
    </row>
    <row r="50" spans="1:6" x14ac:dyDescent="0.2">
      <c r="A50" s="9"/>
      <c r="B50" s="8"/>
      <c r="C50" s="20" t="s">
        <v>49</v>
      </c>
      <c r="D50" s="9"/>
      <c r="E50" s="9"/>
      <c r="F50" s="9"/>
    </row>
    <row r="51" spans="1:6" x14ac:dyDescent="0.2">
      <c r="A51" s="11">
        <v>8</v>
      </c>
      <c r="B51" s="11" t="s">
        <v>32</v>
      </c>
      <c r="C51" s="34">
        <v>2238324</v>
      </c>
      <c r="D51" s="11"/>
      <c r="E51" s="11"/>
      <c r="F51" s="11"/>
    </row>
    <row r="52" spans="1:6" x14ac:dyDescent="0.2">
      <c r="A52" s="11"/>
      <c r="B52" s="11" t="s">
        <v>33</v>
      </c>
      <c r="C52" s="34">
        <v>2048229</v>
      </c>
      <c r="D52" s="11"/>
      <c r="E52" s="11"/>
      <c r="F52" s="11"/>
    </row>
    <row r="53" spans="1:6" x14ac:dyDescent="0.2">
      <c r="A53" s="11"/>
      <c r="B53" s="11" t="s">
        <v>34</v>
      </c>
      <c r="C53" s="34">
        <v>2085089</v>
      </c>
      <c r="D53" s="11"/>
      <c r="E53" s="11"/>
      <c r="F53" s="11"/>
    </row>
    <row r="54" spans="1:6" x14ac:dyDescent="0.2">
      <c r="A54" s="11"/>
      <c r="B54" s="11" t="s">
        <v>35</v>
      </c>
      <c r="C54" s="34">
        <v>2071030</v>
      </c>
      <c r="D54" s="11"/>
      <c r="E54" s="11"/>
      <c r="F54" s="11"/>
    </row>
    <row r="55" spans="1:6" x14ac:dyDescent="0.2">
      <c r="A55" s="11"/>
      <c r="B55" s="11" t="s">
        <v>36</v>
      </c>
      <c r="C55" s="34">
        <v>1955175</v>
      </c>
      <c r="D55" s="11"/>
      <c r="E55" s="11"/>
      <c r="F55" s="11"/>
    </row>
    <row r="56" spans="1:6" x14ac:dyDescent="0.2">
      <c r="A56" s="11"/>
      <c r="B56" s="11"/>
      <c r="C56" s="27"/>
      <c r="D56" s="11"/>
      <c r="E56" s="11"/>
      <c r="F56" s="11"/>
    </row>
    <row r="57" spans="1:6" x14ac:dyDescent="0.2">
      <c r="A57" s="11">
        <v>9</v>
      </c>
      <c r="B57" s="11" t="s">
        <v>37</v>
      </c>
      <c r="C57" s="34">
        <f>1038445+70000</f>
        <v>1108445</v>
      </c>
      <c r="D57" s="11"/>
      <c r="E57" s="11"/>
      <c r="F57" s="11"/>
    </row>
    <row r="58" spans="1:6" x14ac:dyDescent="0.2">
      <c r="A58" s="11"/>
      <c r="B58" s="11" t="s">
        <v>38</v>
      </c>
      <c r="C58" s="34">
        <v>1194666</v>
      </c>
      <c r="D58" s="11"/>
      <c r="E58" s="11"/>
      <c r="F58" s="11"/>
    </row>
    <row r="59" spans="1:6" x14ac:dyDescent="0.2">
      <c r="A59" s="11"/>
      <c r="B59" s="11" t="s">
        <v>39</v>
      </c>
      <c r="C59" s="34">
        <v>1203924</v>
      </c>
      <c r="D59" s="11"/>
      <c r="E59" s="11"/>
      <c r="F59" s="11"/>
    </row>
    <row r="60" spans="1:6" x14ac:dyDescent="0.2">
      <c r="A60" s="11"/>
      <c r="B60" s="11" t="s">
        <v>40</v>
      </c>
      <c r="C60" s="34">
        <v>1236560</v>
      </c>
      <c r="D60" s="11"/>
      <c r="E60" s="11"/>
      <c r="F60" s="11"/>
    </row>
    <row r="61" spans="1:6" x14ac:dyDescent="0.2">
      <c r="A61" s="11"/>
      <c r="B61" s="11" t="s">
        <v>41</v>
      </c>
      <c r="C61" s="34">
        <v>1259850</v>
      </c>
      <c r="D61" s="11"/>
      <c r="E61" s="11"/>
      <c r="F61" s="11"/>
    </row>
    <row r="62" spans="1:6" x14ac:dyDescent="0.2">
      <c r="A62" s="11"/>
      <c r="B62" s="11"/>
      <c r="C62" s="12"/>
      <c r="D62" s="11"/>
      <c r="E62" s="11"/>
      <c r="F62" s="11"/>
    </row>
    <row r="65" spans="1:6" x14ac:dyDescent="0.2">
      <c r="A65" s="7"/>
      <c r="B65" s="6" t="s">
        <v>42</v>
      </c>
      <c r="C65" s="19"/>
      <c r="D65" s="7"/>
      <c r="E65" s="7"/>
      <c r="F65" s="7"/>
    </row>
    <row r="66" spans="1:6" x14ac:dyDescent="0.2">
      <c r="A66" s="7"/>
      <c r="B66" s="6"/>
      <c r="C66" s="19" t="s">
        <v>48</v>
      </c>
      <c r="D66" s="7"/>
      <c r="E66" s="7"/>
      <c r="F66" s="6"/>
    </row>
    <row r="67" spans="1:6" x14ac:dyDescent="0.2">
      <c r="A67" s="14">
        <v>10</v>
      </c>
      <c r="B67" s="15" t="s">
        <v>43</v>
      </c>
      <c r="C67" s="28">
        <v>1514</v>
      </c>
      <c r="D67" s="14"/>
      <c r="E67" s="14"/>
      <c r="F67" s="14"/>
    </row>
    <row r="68" spans="1:6" x14ac:dyDescent="0.2">
      <c r="A68" s="14"/>
      <c r="B68" s="14"/>
      <c r="C68" s="14"/>
      <c r="D68" s="14"/>
      <c r="E68" s="14"/>
      <c r="F68" s="14"/>
    </row>
    <row r="69" spans="1:6" x14ac:dyDescent="0.2">
      <c r="A69" s="7"/>
      <c r="B69" s="6" t="s">
        <v>64</v>
      </c>
      <c r="C69" s="19" t="s">
        <v>48</v>
      </c>
      <c r="D69" s="7"/>
      <c r="E69" s="7"/>
      <c r="F69" s="6" t="s">
        <v>63</v>
      </c>
    </row>
    <row r="70" spans="1:6" x14ac:dyDescent="0.2">
      <c r="A70" s="17" t="s">
        <v>44</v>
      </c>
      <c r="B70" s="30" t="s">
        <v>95</v>
      </c>
      <c r="C70" s="28">
        <v>485</v>
      </c>
      <c r="D70" s="28"/>
      <c r="E70" s="31"/>
      <c r="F70" s="30" t="s">
        <v>84</v>
      </c>
    </row>
    <row r="71" spans="1:6" x14ac:dyDescent="0.2">
      <c r="A71" s="14"/>
      <c r="B71" s="30" t="s">
        <v>94</v>
      </c>
      <c r="C71" s="28">
        <v>470</v>
      </c>
      <c r="D71" s="28"/>
      <c r="E71" s="28"/>
      <c r="F71" s="30" t="s">
        <v>84</v>
      </c>
    </row>
    <row r="72" spans="1:6" x14ac:dyDescent="0.2">
      <c r="A72" s="14"/>
      <c r="B72" s="30" t="s">
        <v>93</v>
      </c>
      <c r="C72" s="28">
        <v>164</v>
      </c>
      <c r="D72" s="28"/>
      <c r="E72" s="28"/>
      <c r="F72" s="30" t="s">
        <v>84</v>
      </c>
    </row>
    <row r="73" spans="1:6" x14ac:dyDescent="0.2">
      <c r="A73" s="14"/>
      <c r="B73" s="30" t="s">
        <v>96</v>
      </c>
      <c r="C73" s="28">
        <v>70</v>
      </c>
      <c r="D73" s="28"/>
      <c r="E73" s="28"/>
      <c r="F73" s="30" t="s">
        <v>84</v>
      </c>
    </row>
    <row r="74" spans="1:6" x14ac:dyDescent="0.2">
      <c r="A74" s="14"/>
      <c r="B74" s="30" t="s">
        <v>97</v>
      </c>
      <c r="C74" s="28">
        <v>120</v>
      </c>
      <c r="D74" s="28"/>
      <c r="E74" s="28"/>
      <c r="F74" s="30" t="s">
        <v>84</v>
      </c>
    </row>
    <row r="75" spans="1:6" x14ac:dyDescent="0.2">
      <c r="A75" s="14"/>
      <c r="B75" s="28" t="s">
        <v>99</v>
      </c>
      <c r="C75" s="28">
        <v>125</v>
      </c>
      <c r="D75" s="28"/>
      <c r="E75" s="28"/>
      <c r="F75" s="30" t="s">
        <v>89</v>
      </c>
    </row>
    <row r="76" spans="1:6" x14ac:dyDescent="0.2">
      <c r="A76" s="14"/>
      <c r="B76" s="28" t="s">
        <v>98</v>
      </c>
      <c r="C76" s="28">
        <v>80</v>
      </c>
      <c r="D76" s="28"/>
      <c r="E76" s="28"/>
      <c r="F76" s="28" t="s">
        <v>90</v>
      </c>
    </row>
    <row r="77" spans="1:6" x14ac:dyDescent="0.2">
      <c r="A77" s="14"/>
      <c r="B77" s="14"/>
      <c r="C77" s="14"/>
      <c r="D77" s="14"/>
      <c r="E77" s="14"/>
      <c r="F77" s="14"/>
    </row>
    <row r="78" spans="1:6" x14ac:dyDescent="0.2">
      <c r="A78" s="14"/>
      <c r="B78" s="14"/>
      <c r="C78" s="14"/>
      <c r="D78" s="14"/>
      <c r="E78" s="14"/>
      <c r="F78" s="14"/>
    </row>
    <row r="79" spans="1:6" x14ac:dyDescent="0.2">
      <c r="A79" s="7"/>
      <c r="B79" s="6"/>
      <c r="C79" s="19"/>
      <c r="D79" s="7"/>
      <c r="E79" s="7"/>
      <c r="F79" s="6"/>
    </row>
    <row r="80" spans="1:6" x14ac:dyDescent="0.2">
      <c r="A80" s="14"/>
      <c r="B80" s="15" t="s">
        <v>51</v>
      </c>
      <c r="C80" s="14"/>
      <c r="D80" s="14"/>
      <c r="E80" s="14"/>
      <c r="F80" s="14"/>
    </row>
    <row r="81" spans="1:6" ht="15" x14ac:dyDescent="0.25">
      <c r="A81" s="14"/>
      <c r="B81" s="26" t="s">
        <v>91</v>
      </c>
      <c r="C81" s="14"/>
      <c r="D81" s="14"/>
      <c r="E81" s="28" t="s">
        <v>92</v>
      </c>
      <c r="F81" s="14"/>
    </row>
    <row r="82" spans="1:6" x14ac:dyDescent="0.2">
      <c r="A82" s="14"/>
      <c r="B82" s="14"/>
      <c r="C82" s="14"/>
      <c r="D82" s="14"/>
      <c r="E82" s="14"/>
      <c r="F82" s="14"/>
    </row>
    <row r="83" spans="1:6" x14ac:dyDescent="0.2">
      <c r="A83" s="17">
        <v>11</v>
      </c>
      <c r="B83" s="15" t="s">
        <v>46</v>
      </c>
      <c r="C83" s="14"/>
      <c r="D83" s="29" t="s">
        <v>86</v>
      </c>
      <c r="E83" s="14"/>
      <c r="F83" s="14"/>
    </row>
    <row r="84" spans="1:6" x14ac:dyDescent="0.2">
      <c r="A84" s="14"/>
      <c r="B84" s="18" t="s">
        <v>47</v>
      </c>
      <c r="C84" s="14"/>
      <c r="D84" s="14"/>
      <c r="E84" s="14"/>
      <c r="F84" s="14"/>
    </row>
    <row r="85" spans="1:6" x14ac:dyDescent="0.2">
      <c r="A85" s="14"/>
      <c r="B85" s="18" t="s">
        <v>50</v>
      </c>
      <c r="C85" s="14"/>
      <c r="D85" s="14"/>
      <c r="E85" s="14"/>
      <c r="F85" s="14"/>
    </row>
    <row r="86" spans="1:6" x14ac:dyDescent="0.2">
      <c r="A86" s="14"/>
      <c r="B86" s="18" t="s">
        <v>45</v>
      </c>
      <c r="C86" s="14"/>
      <c r="D86" s="14"/>
      <c r="E86" s="14"/>
      <c r="F86" s="14"/>
    </row>
    <row r="87" spans="1:6" x14ac:dyDescent="0.2">
      <c r="A87" s="14"/>
      <c r="B87" s="18"/>
      <c r="C87" s="14"/>
      <c r="D87" s="14"/>
      <c r="E87" s="14"/>
      <c r="F87" s="14"/>
    </row>
    <row r="90" spans="1:6" x14ac:dyDescent="0.2">
      <c r="A90" s="9"/>
      <c r="B90" s="8" t="s">
        <v>52</v>
      </c>
      <c r="C90" s="8"/>
      <c r="D90" s="8"/>
      <c r="E90" s="8"/>
      <c r="F90" s="8"/>
    </row>
    <row r="91" spans="1:6" x14ac:dyDescent="0.2">
      <c r="A91" s="9"/>
      <c r="B91" s="8"/>
      <c r="C91" s="20" t="s">
        <v>54</v>
      </c>
      <c r="D91" s="20" t="s">
        <v>55</v>
      </c>
      <c r="E91" s="9"/>
      <c r="F91" s="8" t="s">
        <v>56</v>
      </c>
    </row>
    <row r="92" spans="1:6" x14ac:dyDescent="0.2">
      <c r="A92" s="11">
        <v>12</v>
      </c>
      <c r="B92" s="10" t="s">
        <v>53</v>
      </c>
      <c r="C92" s="11"/>
      <c r="D92" s="11"/>
      <c r="E92" s="11"/>
      <c r="F92" s="11"/>
    </row>
    <row r="93" spans="1:6" x14ac:dyDescent="0.2">
      <c r="A93" s="11"/>
      <c r="B93" s="11"/>
      <c r="C93" s="27" t="s">
        <v>108</v>
      </c>
      <c r="D93" s="11"/>
      <c r="E93" s="11"/>
      <c r="F93" s="11"/>
    </row>
    <row r="94" spans="1:6" x14ac:dyDescent="0.2">
      <c r="A94" s="11"/>
      <c r="B94" s="10" t="s">
        <v>57</v>
      </c>
      <c r="C94" s="21"/>
      <c r="D94" s="22"/>
      <c r="E94" s="11"/>
      <c r="F94" s="23"/>
    </row>
    <row r="95" spans="1:6" x14ac:dyDescent="0.2">
      <c r="A95" s="11"/>
      <c r="B95" s="11"/>
      <c r="C95" s="21"/>
      <c r="D95" s="22"/>
      <c r="E95" s="11"/>
      <c r="F95" s="11"/>
    </row>
    <row r="96" spans="1:6" x14ac:dyDescent="0.2">
      <c r="A96" s="11"/>
      <c r="B96" s="11"/>
      <c r="C96" s="21"/>
      <c r="D96" s="22"/>
      <c r="E96" s="11"/>
      <c r="F96" s="11"/>
    </row>
    <row r="97" spans="1:6" x14ac:dyDescent="0.2">
      <c r="A97" s="11"/>
      <c r="B97" s="11"/>
      <c r="C97" s="11"/>
      <c r="D97" s="11"/>
      <c r="E97" s="11"/>
      <c r="F97" s="11"/>
    </row>
    <row r="98" spans="1:6" x14ac:dyDescent="0.2">
      <c r="A98" s="11"/>
      <c r="B98" s="10" t="s">
        <v>58</v>
      </c>
      <c r="C98" s="21"/>
      <c r="D98" s="22"/>
      <c r="E98" s="11"/>
      <c r="F98" s="23"/>
    </row>
    <row r="99" spans="1:6" x14ac:dyDescent="0.2">
      <c r="A99" s="11"/>
      <c r="B99" s="11"/>
      <c r="C99" s="21"/>
      <c r="D99" s="22"/>
      <c r="E99" s="11"/>
      <c r="F99" s="11"/>
    </row>
    <row r="100" spans="1:6" x14ac:dyDescent="0.2">
      <c r="A100" s="11"/>
      <c r="B100" s="11"/>
      <c r="C100" s="21"/>
      <c r="D100" s="22"/>
      <c r="E100" s="11"/>
      <c r="F100" s="11"/>
    </row>
    <row r="101" spans="1:6" x14ac:dyDescent="0.2">
      <c r="A101" s="11"/>
      <c r="B101" s="11"/>
      <c r="C101" s="11"/>
      <c r="D101" s="11"/>
      <c r="E101" s="11"/>
      <c r="F101" s="11"/>
    </row>
    <row r="102" spans="1:6" x14ac:dyDescent="0.2">
      <c r="A102" s="11"/>
      <c r="B102" s="23" t="s">
        <v>45</v>
      </c>
      <c r="C102" s="11"/>
      <c r="D102" s="11"/>
      <c r="E102" s="11"/>
      <c r="F102" s="11"/>
    </row>
    <row r="103" spans="1:6" x14ac:dyDescent="0.2">
      <c r="A103" s="11"/>
      <c r="B103" s="23"/>
      <c r="C103" s="11"/>
      <c r="D103" s="11"/>
      <c r="E103" s="11"/>
      <c r="F103" s="11"/>
    </row>
    <row r="104" spans="1:6" x14ac:dyDescent="0.2">
      <c r="A104" s="11"/>
      <c r="B104" s="23"/>
      <c r="C104" s="11"/>
      <c r="D104" s="11"/>
      <c r="E104" s="11"/>
      <c r="F104" s="11"/>
    </row>
    <row r="105" spans="1:6" x14ac:dyDescent="0.2">
      <c r="A105" s="9"/>
      <c r="B105" s="9"/>
      <c r="C105" s="9"/>
      <c r="D105" s="9"/>
      <c r="E105" s="9"/>
      <c r="F105" s="9"/>
    </row>
    <row r="106" spans="1:6" x14ac:dyDescent="0.2">
      <c r="A106" s="11">
        <v>13</v>
      </c>
      <c r="B106" s="10" t="s">
        <v>59</v>
      </c>
      <c r="C106" s="32" t="s">
        <v>85</v>
      </c>
      <c r="D106" s="11"/>
      <c r="E106" s="11"/>
      <c r="F106" s="11"/>
    </row>
    <row r="107" spans="1:6" x14ac:dyDescent="0.2">
      <c r="A107" s="11"/>
      <c r="B107" s="23" t="s">
        <v>60</v>
      </c>
      <c r="C107" s="11"/>
      <c r="D107" s="11"/>
      <c r="E107" s="11"/>
      <c r="F107" s="11"/>
    </row>
    <row r="108" spans="1:6" x14ac:dyDescent="0.2">
      <c r="A108" s="11"/>
      <c r="B108" s="23"/>
      <c r="C108" s="11"/>
      <c r="D108" s="11"/>
      <c r="E108" s="11"/>
      <c r="F108" s="11"/>
    </row>
    <row r="109" spans="1:6" x14ac:dyDescent="0.2">
      <c r="A109" s="11"/>
      <c r="B109" s="23"/>
      <c r="C109" s="11"/>
      <c r="D109" s="11"/>
      <c r="E109" s="11"/>
      <c r="F109" s="11"/>
    </row>
    <row r="110" spans="1:6" x14ac:dyDescent="0.2">
      <c r="A110" s="9"/>
      <c r="B110" s="9"/>
      <c r="C110" s="20" t="s">
        <v>62</v>
      </c>
      <c r="D110" s="20" t="s">
        <v>61</v>
      </c>
      <c r="E110" s="9"/>
      <c r="F110" s="9"/>
    </row>
    <row r="111" spans="1:6" x14ac:dyDescent="0.2">
      <c r="A111" s="11">
        <v>14</v>
      </c>
      <c r="B111" s="37" t="s">
        <v>65</v>
      </c>
      <c r="C111" s="33" t="s">
        <v>100</v>
      </c>
      <c r="D111" s="33" t="s">
        <v>101</v>
      </c>
      <c r="E111" s="11"/>
      <c r="F111" s="11"/>
    </row>
    <row r="112" spans="1:6" x14ac:dyDescent="0.2">
      <c r="A112" s="11"/>
      <c r="B112" s="38"/>
      <c r="C112" s="11"/>
      <c r="D112" s="11"/>
      <c r="E112" s="11"/>
      <c r="F112" s="11"/>
    </row>
    <row r="113" spans="1:6" x14ac:dyDescent="0.2">
      <c r="A113" s="11"/>
      <c r="B113" s="11"/>
      <c r="C113" s="11"/>
      <c r="D113" s="11"/>
      <c r="E113" s="11"/>
      <c r="F113" s="11"/>
    </row>
    <row r="116" spans="1:6" x14ac:dyDescent="0.2">
      <c r="A116" s="7"/>
      <c r="B116" s="6" t="s">
        <v>66</v>
      </c>
      <c r="C116" s="19"/>
      <c r="D116" s="7"/>
      <c r="E116" s="7"/>
      <c r="F116" s="7"/>
    </row>
    <row r="117" spans="1:6" ht="15" x14ac:dyDescent="0.25">
      <c r="A117" s="14">
        <v>15</v>
      </c>
      <c r="B117" s="45" t="s">
        <v>67</v>
      </c>
      <c r="C117" s="46"/>
      <c r="D117" s="46"/>
      <c r="E117" s="47"/>
      <c r="F117" s="14"/>
    </row>
    <row r="118" spans="1:6" x14ac:dyDescent="0.2">
      <c r="A118" s="14"/>
      <c r="B118" s="41" t="s">
        <v>87</v>
      </c>
      <c r="C118" s="42"/>
      <c r="D118" s="42"/>
      <c r="E118" s="42"/>
      <c r="F118" s="14"/>
    </row>
    <row r="119" spans="1:6" x14ac:dyDescent="0.2">
      <c r="A119" s="14"/>
      <c r="B119" s="42"/>
      <c r="C119" s="42"/>
      <c r="D119" s="42"/>
      <c r="E119" s="42"/>
      <c r="F119" s="14"/>
    </row>
    <row r="120" spans="1:6" x14ac:dyDescent="0.2">
      <c r="A120" s="14"/>
      <c r="B120" s="14"/>
      <c r="C120" s="14"/>
      <c r="D120" s="14"/>
      <c r="E120" s="14"/>
      <c r="F120" s="14"/>
    </row>
    <row r="121" spans="1:6" ht="15" x14ac:dyDescent="0.25">
      <c r="A121" s="14">
        <v>16</v>
      </c>
      <c r="B121" s="45" t="s">
        <v>68</v>
      </c>
      <c r="C121" s="46"/>
      <c r="D121" s="46"/>
      <c r="E121" s="47"/>
      <c r="F121" s="14"/>
    </row>
    <row r="122" spans="1:6" x14ac:dyDescent="0.2">
      <c r="A122" s="14"/>
      <c r="B122" s="41" t="s">
        <v>85</v>
      </c>
      <c r="C122" s="42"/>
      <c r="D122" s="42"/>
      <c r="E122" s="42"/>
      <c r="F122" s="14"/>
    </row>
    <row r="123" spans="1:6" x14ac:dyDescent="0.2">
      <c r="A123" s="14"/>
      <c r="B123" s="42"/>
      <c r="C123" s="42"/>
      <c r="D123" s="42"/>
      <c r="E123" s="42"/>
      <c r="F123" s="14"/>
    </row>
    <row r="124" spans="1:6" x14ac:dyDescent="0.2">
      <c r="A124" s="14"/>
      <c r="B124" s="14"/>
      <c r="C124" s="14"/>
      <c r="D124" s="14"/>
      <c r="E124" s="14"/>
      <c r="F124" s="14"/>
    </row>
    <row r="125" spans="1:6" x14ac:dyDescent="0.2">
      <c r="A125" s="14">
        <v>17</v>
      </c>
      <c r="B125" s="15" t="s">
        <v>69</v>
      </c>
      <c r="C125" s="14"/>
      <c r="D125" s="14"/>
      <c r="E125" s="14"/>
      <c r="F125" s="14"/>
    </row>
    <row r="126" spans="1:6" x14ac:dyDescent="0.2">
      <c r="A126" s="14"/>
      <c r="B126" s="41" t="s">
        <v>88</v>
      </c>
      <c r="C126" s="42"/>
      <c r="D126" s="42"/>
      <c r="E126" s="42"/>
      <c r="F126" s="14"/>
    </row>
    <row r="127" spans="1:6" x14ac:dyDescent="0.2">
      <c r="A127" s="14"/>
      <c r="B127" s="42"/>
      <c r="C127" s="42"/>
      <c r="D127" s="42"/>
      <c r="E127" s="42"/>
      <c r="F127" s="14"/>
    </row>
    <row r="128" spans="1:6" x14ac:dyDescent="0.2">
      <c r="A128" s="14"/>
      <c r="B128" s="14"/>
      <c r="C128" s="14"/>
      <c r="D128" s="14"/>
      <c r="E128" s="14"/>
      <c r="F128" s="14"/>
    </row>
    <row r="129" spans="1:6" x14ac:dyDescent="0.2">
      <c r="A129" s="14"/>
      <c r="B129" s="15" t="s">
        <v>70</v>
      </c>
      <c r="C129" s="14"/>
      <c r="D129" s="14"/>
      <c r="E129" s="14"/>
      <c r="F129" s="14"/>
    </row>
    <row r="130" spans="1:6" x14ac:dyDescent="0.2">
      <c r="A130" s="14"/>
      <c r="B130" s="41" t="s">
        <v>102</v>
      </c>
      <c r="C130" s="42"/>
      <c r="D130" s="42"/>
      <c r="E130" s="42"/>
      <c r="F130" s="14"/>
    </row>
    <row r="131" spans="1:6" x14ac:dyDescent="0.2">
      <c r="A131" s="14"/>
      <c r="B131" s="42"/>
      <c r="C131" s="42"/>
      <c r="D131" s="42"/>
      <c r="E131" s="42"/>
      <c r="F131" s="14"/>
    </row>
    <row r="132" spans="1:6" x14ac:dyDescent="0.2">
      <c r="A132" s="14"/>
      <c r="B132" s="14"/>
      <c r="C132" s="14"/>
      <c r="D132" s="14"/>
      <c r="E132" s="14"/>
      <c r="F132" s="14"/>
    </row>
    <row r="133" spans="1:6" x14ac:dyDescent="0.2">
      <c r="A133" s="14">
        <v>18</v>
      </c>
      <c r="B133" s="39" t="s">
        <v>71</v>
      </c>
      <c r="C133" s="38"/>
      <c r="D133" s="38"/>
      <c r="E133" s="38"/>
      <c r="F133" s="14"/>
    </row>
    <row r="134" spans="1:6" x14ac:dyDescent="0.2">
      <c r="A134" s="14"/>
      <c r="B134" s="38"/>
      <c r="C134" s="38"/>
      <c r="D134" s="38"/>
      <c r="E134" s="38"/>
      <c r="F134" s="14"/>
    </row>
    <row r="135" spans="1:6" x14ac:dyDescent="0.2">
      <c r="A135" s="14"/>
      <c r="B135" s="41" t="s">
        <v>85</v>
      </c>
      <c r="C135" s="42"/>
      <c r="D135" s="42"/>
      <c r="E135" s="42"/>
      <c r="F135" s="14"/>
    </row>
    <row r="136" spans="1:6" x14ac:dyDescent="0.2">
      <c r="A136" s="14"/>
      <c r="B136" s="42"/>
      <c r="C136" s="42"/>
      <c r="D136" s="42"/>
      <c r="E136" s="42"/>
      <c r="F136" s="14"/>
    </row>
    <row r="137" spans="1:6" x14ac:dyDescent="0.2">
      <c r="A137" s="14"/>
      <c r="B137" s="14"/>
      <c r="C137" s="14"/>
      <c r="D137" s="14"/>
      <c r="E137" s="14"/>
      <c r="F137" s="14"/>
    </row>
    <row r="138" spans="1:6" x14ac:dyDescent="0.2">
      <c r="A138" s="14">
        <v>19</v>
      </c>
      <c r="B138" s="39" t="s">
        <v>72</v>
      </c>
      <c r="C138" s="40"/>
      <c r="D138" s="40"/>
      <c r="E138" s="40"/>
      <c r="F138" s="14"/>
    </row>
    <row r="139" spans="1:6" x14ac:dyDescent="0.2">
      <c r="A139" s="14"/>
      <c r="B139" s="40"/>
      <c r="C139" s="40"/>
      <c r="D139" s="40"/>
      <c r="E139" s="40"/>
      <c r="F139" s="14"/>
    </row>
    <row r="140" spans="1:6" x14ac:dyDescent="0.2">
      <c r="A140" s="14"/>
      <c r="B140" s="41" t="s">
        <v>103</v>
      </c>
      <c r="C140" s="42"/>
      <c r="D140" s="42"/>
      <c r="E140" s="42"/>
      <c r="F140" s="14"/>
    </row>
    <row r="141" spans="1:6" x14ac:dyDescent="0.2">
      <c r="A141" s="14"/>
      <c r="B141" s="42"/>
      <c r="C141" s="42"/>
      <c r="D141" s="42"/>
      <c r="E141" s="42"/>
      <c r="F141" s="14"/>
    </row>
    <row r="142" spans="1:6" x14ac:dyDescent="0.2">
      <c r="A142" s="14"/>
      <c r="B142" s="14"/>
      <c r="C142" s="14"/>
      <c r="D142" s="14"/>
      <c r="E142" s="14"/>
      <c r="F142" s="14"/>
    </row>
    <row r="145" spans="1:6" x14ac:dyDescent="0.2">
      <c r="A145" s="9"/>
      <c r="B145" s="8" t="s">
        <v>73</v>
      </c>
      <c r="C145" s="20"/>
      <c r="D145" s="20"/>
      <c r="E145" s="20"/>
      <c r="F145" s="43" t="s">
        <v>81</v>
      </c>
    </row>
    <row r="146" spans="1:6" x14ac:dyDescent="0.2">
      <c r="A146" s="9"/>
      <c r="B146" s="8"/>
      <c r="C146" s="20" t="s">
        <v>79</v>
      </c>
      <c r="D146" s="20"/>
      <c r="E146" s="20" t="s">
        <v>80</v>
      </c>
      <c r="F146" s="44"/>
    </row>
    <row r="147" spans="1:6" x14ac:dyDescent="0.2">
      <c r="A147" s="11">
        <v>20</v>
      </c>
      <c r="B147" s="11" t="s">
        <v>74</v>
      </c>
      <c r="C147" s="34">
        <v>0</v>
      </c>
      <c r="D147" s="27"/>
      <c r="E147" s="34">
        <v>0</v>
      </c>
      <c r="F147" s="27"/>
    </row>
    <row r="148" spans="1:6" x14ac:dyDescent="0.2">
      <c r="A148" s="11"/>
      <c r="B148" s="11" t="s">
        <v>75</v>
      </c>
      <c r="C148" s="34">
        <v>0</v>
      </c>
      <c r="D148" s="27"/>
      <c r="E148" s="34">
        <v>0</v>
      </c>
      <c r="F148" s="27"/>
    </row>
    <row r="149" spans="1:6" x14ac:dyDescent="0.2">
      <c r="A149" s="11"/>
      <c r="B149" s="11" t="s">
        <v>76</v>
      </c>
      <c r="C149" s="34">
        <v>0</v>
      </c>
      <c r="D149" s="27"/>
      <c r="E149" s="34">
        <v>0</v>
      </c>
      <c r="F149" s="27"/>
    </row>
    <row r="150" spans="1:6" x14ac:dyDescent="0.2">
      <c r="A150" s="11"/>
      <c r="B150" s="11" t="s">
        <v>77</v>
      </c>
      <c r="C150" s="34">
        <v>0</v>
      </c>
      <c r="D150" s="27"/>
      <c r="E150" s="34">
        <v>0</v>
      </c>
      <c r="F150" s="27"/>
    </row>
    <row r="151" spans="1:6" x14ac:dyDescent="0.2">
      <c r="A151" s="11"/>
      <c r="B151" s="11" t="s">
        <v>78</v>
      </c>
      <c r="C151" s="34">
        <v>0</v>
      </c>
      <c r="D151" s="27"/>
      <c r="E151" s="34">
        <v>18000</v>
      </c>
      <c r="F151" s="27" t="s">
        <v>104</v>
      </c>
    </row>
    <row r="152" spans="1:6" x14ac:dyDescent="0.2">
      <c r="A152" s="11"/>
      <c r="B152" s="11"/>
      <c r="C152" s="27" t="s">
        <v>107</v>
      </c>
      <c r="D152" s="36"/>
      <c r="E152" s="36"/>
      <c r="F152" s="36"/>
    </row>
    <row r="153" spans="1:6" x14ac:dyDescent="0.2">
      <c r="A153" s="11"/>
      <c r="B153" s="11"/>
      <c r="C153" s="11"/>
      <c r="D153" s="11"/>
      <c r="E153" s="11"/>
      <c r="F153" s="11"/>
    </row>
    <row r="154" spans="1:6" x14ac:dyDescent="0.2">
      <c r="A154" s="9"/>
      <c r="B154" s="9"/>
      <c r="C154" s="20"/>
      <c r="D154" s="9"/>
      <c r="E154" s="20"/>
      <c r="F154" s="9"/>
    </row>
    <row r="155" spans="1:6" x14ac:dyDescent="0.2">
      <c r="A155" s="11">
        <v>21</v>
      </c>
      <c r="B155" s="11" t="s">
        <v>82</v>
      </c>
      <c r="C155" s="34" t="s">
        <v>105</v>
      </c>
      <c r="D155" s="11"/>
      <c r="E155" s="12"/>
      <c r="F155" s="11"/>
    </row>
    <row r="156" spans="1:6" x14ac:dyDescent="0.2">
      <c r="A156" s="11"/>
      <c r="B156" s="11"/>
      <c r="C156" s="12"/>
      <c r="D156" s="11"/>
      <c r="E156" s="12"/>
      <c r="F156" s="11"/>
    </row>
  </sheetData>
  <mergeCells count="12">
    <mergeCell ref="B111:B112"/>
    <mergeCell ref="B138:E139"/>
    <mergeCell ref="B140:E141"/>
    <mergeCell ref="F145:F146"/>
    <mergeCell ref="B117:E117"/>
    <mergeCell ref="B121:E121"/>
    <mergeCell ref="B133:E134"/>
    <mergeCell ref="B135:E136"/>
    <mergeCell ref="B130:E131"/>
    <mergeCell ref="B126:E127"/>
    <mergeCell ref="B122:E123"/>
    <mergeCell ref="B118:E119"/>
  </mergeCells>
  <hyperlinks>
    <hyperlink ref="B81" r:id="rId1"/>
  </hyperlinks>
  <printOptions gridLines="1"/>
  <pageMargins left="0.70866141732283472" right="0.70866141732283472" top="0.74803149606299213" bottom="0.74803149606299213" header="0.31496062992125984" footer="0.31496062992125984"/>
  <pageSetup paperSize="9" fitToHeight="8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Pugh</dc:creator>
  <cp:lastModifiedBy>Rhona Kingett</cp:lastModifiedBy>
  <cp:lastPrinted>2013-11-28T16:36:06Z</cp:lastPrinted>
  <dcterms:created xsi:type="dcterms:W3CDTF">2013-11-08T11:23:47Z</dcterms:created>
  <dcterms:modified xsi:type="dcterms:W3CDTF">2013-12-09T10:10:50Z</dcterms:modified>
</cp:coreProperties>
</file>