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14430" windowHeight="11640"/>
  </bookViews>
  <sheets>
    <sheet name="School List" sheetId="2" r:id="rId1"/>
  </sheets>
  <definedNames>
    <definedName name="_xlnm.Print_Area" localSheetId="0">'School List'!$A$3:$G$108</definedName>
  </definedNames>
  <calcPr calcId="145621"/>
</workbook>
</file>

<file path=xl/calcChain.xml><?xml version="1.0" encoding="utf-8"?>
<calcChain xmlns="http://schemas.openxmlformats.org/spreadsheetml/2006/main">
  <c r="E111" i="2" l="1"/>
  <c r="D111" i="2"/>
  <c r="D102" i="2"/>
  <c r="E86" i="2"/>
  <c r="D90" i="2" l="1"/>
  <c r="D89" i="2"/>
  <c r="D41" i="2"/>
  <c r="E52" i="2"/>
  <c r="E23" i="2"/>
  <c r="D107" i="2"/>
  <c r="D103" i="2"/>
</calcChain>
</file>

<file path=xl/sharedStrings.xml><?xml version="1.0" encoding="utf-8"?>
<sst xmlns="http://schemas.openxmlformats.org/spreadsheetml/2006/main" count="346" uniqueCount="313">
  <si>
    <t>Abbey Primary Community School</t>
  </si>
  <si>
    <t>Ellis Avenue</t>
  </si>
  <si>
    <t>Leicester, LE4 5LB</t>
  </si>
  <si>
    <t>Alderman Richard Hallam Primary School</t>
  </si>
  <si>
    <t>Avebury Avenue</t>
  </si>
  <si>
    <t>Leicester, LE4 0FQ</t>
  </si>
  <si>
    <t>Stonesby Avenue</t>
  </si>
  <si>
    <t>Leicester, LE2 6TY</t>
  </si>
  <si>
    <t>Ash Field Academy</t>
  </si>
  <si>
    <t>Broad Avenue</t>
  </si>
  <si>
    <t>Leicester, LE5 4PY</t>
  </si>
  <si>
    <t>Avenue Primary School</t>
  </si>
  <si>
    <t>Avenue Road Extension</t>
  </si>
  <si>
    <t>Leicester, LE2 3EJ</t>
  </si>
  <si>
    <t>Babington Community College</t>
  </si>
  <si>
    <t>Strasbourg Drive</t>
  </si>
  <si>
    <t>Leicester, LE4 0SZ</t>
  </si>
  <si>
    <t>Barley Croft Primary School</t>
  </si>
  <si>
    <t>Malham Close</t>
  </si>
  <si>
    <t>Leicester, LE4 0UT</t>
  </si>
  <si>
    <t>Beaumont Leys School</t>
  </si>
  <si>
    <t>Anstey Lane</t>
  </si>
  <si>
    <t>Leicester, LE4 0FL</t>
  </si>
  <si>
    <t>Beaumont Lodge Primary School</t>
  </si>
  <si>
    <t>Astill Lodge Road</t>
  </si>
  <si>
    <t>Leicester, LE4 1DT</t>
  </si>
  <si>
    <t>Belgrave St Peter’s C of E Primary School (VA)</t>
  </si>
  <si>
    <t>Thurcaston Road</t>
  </si>
  <si>
    <t>Leicester, LE4 5PG</t>
  </si>
  <si>
    <t>Braunstone Community Primary School</t>
  </si>
  <si>
    <t>Cort Crescent</t>
  </si>
  <si>
    <t>Leicester, LE3 1QH</t>
  </si>
  <si>
    <t>Braunstone Frith Primary School</t>
  </si>
  <si>
    <t>Liberty Road</t>
  </si>
  <si>
    <t>Leicester, LE3 6NN</t>
  </si>
  <si>
    <t>Bridge Junior School</t>
  </si>
  <si>
    <t>Mere Close</t>
  </si>
  <si>
    <t>Leicester, LE5 3HH</t>
  </si>
  <si>
    <t>Buswells Lodge Primary School</t>
  </si>
  <si>
    <t>Beauville Drive</t>
  </si>
  <si>
    <t>Leicester, LE4 0PT</t>
  </si>
  <si>
    <t>Caldecote Community Primary School</t>
  </si>
  <si>
    <t>Hallam Crescent East</t>
  </si>
  <si>
    <t>Leicester, LE3 1FF</t>
  </si>
  <si>
    <t>Carisbrooke Specialist Learning Centre</t>
  </si>
  <si>
    <t>Carisbrooke Gardens</t>
  </si>
  <si>
    <t>Leicester, LE2 3PR</t>
  </si>
  <si>
    <t>Catherine Infant School</t>
  </si>
  <si>
    <t>Ulverscroft Road</t>
  </si>
  <si>
    <t>Leicester, LE4 6BY</t>
  </si>
  <si>
    <t>Catherine Junior School</t>
  </si>
  <si>
    <t>Brandon Street</t>
  </si>
  <si>
    <t>Leicester, LE4 6AZ</t>
  </si>
  <si>
    <t>Charnwood Primary School</t>
  </si>
  <si>
    <t>Nedham Street</t>
  </si>
  <si>
    <t>Leicester, LE2 0HE</t>
  </si>
  <si>
    <t>Christ the King Catholic Primary School (VA)</t>
  </si>
  <si>
    <t>Glenfield Road</t>
  </si>
  <si>
    <t>Leicester, LE3 6DF</t>
  </si>
  <si>
    <t>(The) City of Leicester College</t>
  </si>
  <si>
    <t>Downing Drive</t>
  </si>
  <si>
    <t>Leicester, LE5 6LN</t>
  </si>
  <si>
    <t>Coleman Primary School</t>
  </si>
  <si>
    <t>Gwendolen Road</t>
  </si>
  <si>
    <t>Leicester, LE5 5FS</t>
  </si>
  <si>
    <t>Crown Hills Community College</t>
  </si>
  <si>
    <t>Leicester, LE5 5FT</t>
  </si>
  <si>
    <t>Dovelands Primary School</t>
  </si>
  <si>
    <t>Hinckley Road</t>
  </si>
  <si>
    <t>Leicester, LE3 0TJ</t>
  </si>
  <si>
    <t>Ellesmere College</t>
  </si>
  <si>
    <t>Ellesmere Road</t>
  </si>
  <si>
    <t>Leicester, LE3 1BE</t>
  </si>
  <si>
    <t>English Martyrs Catholic School (VA)</t>
  </si>
  <si>
    <t>Leicester, LE4 0FJ</t>
  </si>
  <si>
    <t>Evington Valley Primary School</t>
  </si>
  <si>
    <t>Evington Valley Road</t>
  </si>
  <si>
    <t>Leicester, LE5 5LL</t>
  </si>
  <si>
    <t>Eyres Monsell Primary School</t>
  </si>
  <si>
    <t>Simmins Crescent</t>
  </si>
  <si>
    <t>Leicester, LE2 9AH</t>
  </si>
  <si>
    <t>Folville Junior School</t>
  </si>
  <si>
    <t>Folville Rise</t>
  </si>
  <si>
    <t>Leicester, LE3 1EE</t>
  </si>
  <si>
    <t>Forest Lodge Primary School</t>
  </si>
  <si>
    <t>Charnor Road</t>
  </si>
  <si>
    <t>Leicester, LE3 6LH</t>
  </si>
  <si>
    <t>Fosse Primary School</t>
  </si>
  <si>
    <t>Balfour Street</t>
  </si>
  <si>
    <t>Leicester, LE3 5EA</t>
  </si>
  <si>
    <t>Fullhurst Community College</t>
  </si>
  <si>
    <t>Imperial Avenue</t>
  </si>
  <si>
    <t>Leicester, LE3 1AH</t>
  </si>
  <si>
    <t>Glebelands Primary School</t>
  </si>
  <si>
    <t>Chancel Road</t>
  </si>
  <si>
    <t>Leicester, LE4 2WF</t>
  </si>
  <si>
    <t>Granby Primary School</t>
  </si>
  <si>
    <t>Granby Road</t>
  </si>
  <si>
    <t>Leicester, LE2 8LP</t>
  </si>
  <si>
    <t>Green Lane Infant School</t>
  </si>
  <si>
    <t>Spinney Hill Road</t>
  </si>
  <si>
    <t>Leicester, LE5 3GG</t>
  </si>
  <si>
    <t>Hamilton Community College</t>
  </si>
  <si>
    <t>Keyham Lane West</t>
  </si>
  <si>
    <t>Leicester, LE5 1RT</t>
  </si>
  <si>
    <t>Hazel Community Primary School</t>
  </si>
  <si>
    <t>Hazel Street</t>
  </si>
  <si>
    <t>Leicester, LE2 7JN</t>
  </si>
  <si>
    <t>Heatherbrook Primary School</t>
  </si>
  <si>
    <t>Leicester, LE4 1BE</t>
  </si>
  <si>
    <t>Herrick Primary School</t>
  </si>
  <si>
    <t>Lockerbie Avenue</t>
  </si>
  <si>
    <t>Leicester, LE4 7NJ</t>
  </si>
  <si>
    <t>Highfields Primary School</t>
  </si>
  <si>
    <t>Pluto Close</t>
  </si>
  <si>
    <t>Leicester, LE2 0UU</t>
  </si>
  <si>
    <t>Holy Cross Catholic Primary School</t>
  </si>
  <si>
    <t>Hope Hamilton C of E Primary School (VA)</t>
  </si>
  <si>
    <t>Sandhills Avenue, North Hamilton</t>
  </si>
  <si>
    <t>Leicester, LE5 1LU</t>
  </si>
  <si>
    <t>Humberstone Infant School</t>
  </si>
  <si>
    <t>Main Street</t>
  </si>
  <si>
    <t>Leicester, LE5 1AE</t>
  </si>
  <si>
    <t>Humberstone Junior Academy</t>
  </si>
  <si>
    <t>Imperial Avenue Infant School</t>
  </si>
  <si>
    <t>Ingle Street</t>
  </si>
  <si>
    <t>Leicester, LE3 9FS</t>
  </si>
  <si>
    <t>Inglehurst Junior School</t>
  </si>
  <si>
    <t>Judgemeadow Community College</t>
  </si>
  <si>
    <t>Marydene Drive</t>
  </si>
  <si>
    <t>Leicester, LE5 6HP</t>
  </si>
  <si>
    <t>Kestrels’ Field Primary School</t>
  </si>
  <si>
    <t>Maidenwell Avenue</t>
  </si>
  <si>
    <t>Leicester, LE5 1TG</t>
  </si>
  <si>
    <t>Keyham Lodge School</t>
  </si>
  <si>
    <t>Keyham Lane</t>
  </si>
  <si>
    <t>Leicester, LE5 1FG</t>
  </si>
  <si>
    <t>Andrewes Street</t>
  </si>
  <si>
    <t>Leicester, LE3 5PA</t>
  </si>
  <si>
    <t>Spencefield Lane</t>
  </si>
  <si>
    <t>Leicester, LE5 6HN</t>
  </si>
  <si>
    <t>Knighton Fields Road West</t>
  </si>
  <si>
    <t>Leicester, LE2 6LG</t>
  </si>
  <si>
    <t>(The) Lancaster School</t>
  </si>
  <si>
    <t>Knighton Lane East</t>
  </si>
  <si>
    <t>Leicester, LE2 6FU</t>
  </si>
  <si>
    <t>Linden Primary School</t>
  </si>
  <si>
    <t>Headland Road</t>
  </si>
  <si>
    <t>Leicester, LE5 6AD</t>
  </si>
  <si>
    <t>77 Evington Valley Road</t>
  </si>
  <si>
    <t>Marriott Primary School</t>
  </si>
  <si>
    <t>Marriott Road</t>
  </si>
  <si>
    <t>Leicester, LE2 6NS</t>
  </si>
  <si>
    <t>Mayflower Primary School</t>
  </si>
  <si>
    <t>Evington Drive</t>
  </si>
  <si>
    <t>Leicester, LE5 5PH</t>
  </si>
  <si>
    <t>Medway Community Primary School</t>
  </si>
  <si>
    <t>St. Stephen’s Road</t>
  </si>
  <si>
    <t>Leicester, LE2 1GH</t>
  </si>
  <si>
    <t>Mellor Community Primary School</t>
  </si>
  <si>
    <t>Clarke Street</t>
  </si>
  <si>
    <t>Leicester, LE4 7QN</t>
  </si>
  <si>
    <t>Merrydale Infant School</t>
  </si>
  <si>
    <t>Claydon Road</t>
  </si>
  <si>
    <t>Leicester, LE5 0PL</t>
  </si>
  <si>
    <t>Merrydale Junior School</t>
  </si>
  <si>
    <t>Millgate School</t>
  </si>
  <si>
    <t>18a Scott Street</t>
  </si>
  <si>
    <t>Leicester, LE2 6DW</t>
  </si>
  <si>
    <t>Moat Community College</t>
  </si>
  <si>
    <t>Maidstone Road</t>
  </si>
  <si>
    <t>Leicester, LE2 0TU</t>
  </si>
  <si>
    <t>Montrose School</t>
  </si>
  <si>
    <t>Wigston Lane</t>
  </si>
  <si>
    <t>Leicester, LE2 8TN</t>
  </si>
  <si>
    <t>Mowmacre Hill Primary School</t>
  </si>
  <si>
    <t>Tedworth Green</t>
  </si>
  <si>
    <t>Leicester, LE4 2NG</t>
  </si>
  <si>
    <t>Nether Hall School</t>
  </si>
  <si>
    <t>Netherhall Road</t>
  </si>
  <si>
    <t>Leicester, LE5 1DT</t>
  </si>
  <si>
    <t>New College Leicester</t>
  </si>
  <si>
    <t>Greencoat Road</t>
  </si>
  <si>
    <t>Leicester, LE3 6RN</t>
  </si>
  <si>
    <t>Northfield House Primary School</t>
  </si>
  <si>
    <t>Northfield Road</t>
  </si>
  <si>
    <t>Leicester, LE4 9DL</t>
  </si>
  <si>
    <t>Oaklands School</t>
  </si>
  <si>
    <t>Whitehall Road</t>
  </si>
  <si>
    <t>Leicester, LE5 6GJ</t>
  </si>
  <si>
    <t>Overdale Infant School</t>
  </si>
  <si>
    <t>Eastcourt Road</t>
  </si>
  <si>
    <t>Leicester, LE2 3YA</t>
  </si>
  <si>
    <t>Overdale Junior School</t>
  </si>
  <si>
    <t>Parks Primary School</t>
  </si>
  <si>
    <t>New Parks Crescent</t>
  </si>
  <si>
    <t>Leicester, LE3 9NZ</t>
  </si>
  <si>
    <t>Leicester, LE5 2EG</t>
  </si>
  <si>
    <t>Queensmead Primary Academy</t>
  </si>
  <si>
    <t>Winstanley Drive</t>
  </si>
  <si>
    <t>Leicester, LE3 1PF</t>
  </si>
  <si>
    <t>Rolleston Primary School</t>
  </si>
  <si>
    <t>Hillsborough Road</t>
  </si>
  <si>
    <t>Leicester, LE2 9PT</t>
  </si>
  <si>
    <t>Rowlatts Hill Primary School</t>
  </si>
  <si>
    <t>Balderstone Close</t>
  </si>
  <si>
    <t>Leicester, LE5 4ES</t>
  </si>
  <si>
    <t>Rushey Mead Primary School</t>
  </si>
  <si>
    <t>Gipsy Lane</t>
  </si>
  <si>
    <t>Leicester, LE4 6RB</t>
  </si>
  <si>
    <t>Rushey Mead School</t>
  </si>
  <si>
    <t>Melton Road</t>
  </si>
  <si>
    <t>Leicester, LE4 7PA</t>
  </si>
  <si>
    <t>Sacred Heart Catholic Voluntary Academy</t>
  </si>
  <si>
    <t>The Samworth Enterprise Academy</t>
  </si>
  <si>
    <t>Trenant Road</t>
  </si>
  <si>
    <t>Leicester, LE2 6UA</t>
  </si>
  <si>
    <t>Sandfield Close Primary School</t>
  </si>
  <si>
    <t>Sandfield Close</t>
  </si>
  <si>
    <t>Leicester, LE4 7RE</t>
  </si>
  <si>
    <t>Scraptoft Valley Primary School</t>
  </si>
  <si>
    <t>New Romney Crescent</t>
  </si>
  <si>
    <t>Leicester, LE5 1NG</t>
  </si>
  <si>
    <t>Shaftesbury Community Junior School</t>
  </si>
  <si>
    <t>Latimer Street</t>
  </si>
  <si>
    <t>Leicester, LE3 0QE</t>
  </si>
  <si>
    <t>Shenton Primary School</t>
  </si>
  <si>
    <t>Dunlin Road</t>
  </si>
  <si>
    <t>Leicester, LE5 3FP</t>
  </si>
  <si>
    <t>Sir Jonathan North Community College</t>
  </si>
  <si>
    <t>Slater Primary School</t>
  </si>
  <si>
    <t>Slater Street</t>
  </si>
  <si>
    <t>Leicester, LE3 5AS</t>
  </si>
  <si>
    <t>Soar Valley College</t>
  </si>
  <si>
    <t>Gleneagles Avenue</t>
  </si>
  <si>
    <t>Leicester, LE4 7GY</t>
  </si>
  <si>
    <t>Sparkenhoe Community Primary School</t>
  </si>
  <si>
    <t>Saxby Street</t>
  </si>
  <si>
    <t>Leicester, LE2 0TD</t>
  </si>
  <si>
    <t>Spinney Hill Primary School</t>
  </si>
  <si>
    <t>Ventnor Street</t>
  </si>
  <si>
    <t>Leicester, LE5 5EZ</t>
  </si>
  <si>
    <t>St. Barnabas C of E Primary School (VC)</t>
  </si>
  <si>
    <t>St. Barnabas Road</t>
  </si>
  <si>
    <t>Leicester, LE5 4BD</t>
  </si>
  <si>
    <t>St. John the Baptist C of E Primary School (VA)</t>
  </si>
  <si>
    <t>East Avenue</t>
  </si>
  <si>
    <t>Leicester, LE2 1TE</t>
  </si>
  <si>
    <t>St. Joseph’s Catholic Voluntary Academy</t>
  </si>
  <si>
    <t>Armadale Drive</t>
  </si>
  <si>
    <t>Leicester, LE5 1HF</t>
  </si>
  <si>
    <t>St. Mary’s Fields Infant School</t>
  </si>
  <si>
    <t>Heyworth Road</t>
  </si>
  <si>
    <t>Leicester, LE3 2DA</t>
  </si>
  <si>
    <t>St. Patrick’s Catholic Primary School</t>
  </si>
  <si>
    <t>Harrison Road</t>
  </si>
  <si>
    <t>Leicester, LE4 6QN</t>
  </si>
  <si>
    <t>St. Paul’s Catholic School (VA)</t>
  </si>
  <si>
    <t>St. Thomas More Catholic Voluntary Academy</t>
  </si>
  <si>
    <t>Newstead Road</t>
  </si>
  <si>
    <t>Leicester, LE2 3TA</t>
  </si>
  <si>
    <t>Stokes Wood Primary School</t>
  </si>
  <si>
    <t>Blackett Avenue</t>
  </si>
  <si>
    <t>Leicester, LE3 9BX</t>
  </si>
  <si>
    <t>Taylor Road Primary School</t>
  </si>
  <si>
    <t>Taylor Road</t>
  </si>
  <si>
    <t>Leicester, LE1 2JP</t>
  </si>
  <si>
    <t>Dudley Avenue</t>
  </si>
  <si>
    <t>Uplands Infant School</t>
  </si>
  <si>
    <t>Melbourne Road</t>
  </si>
  <si>
    <t>Leicester, LE2 0DR</t>
  </si>
  <si>
    <t>Uplands Junior School</t>
  </si>
  <si>
    <t>Melbourne Road, Highfields</t>
  </si>
  <si>
    <t>West Gate School</t>
  </si>
  <si>
    <t>Leicester, LE3 6DG</t>
  </si>
  <si>
    <t>Whitehall Primary School</t>
  </si>
  <si>
    <t>Willowbrook Primary School</t>
  </si>
  <si>
    <t>Roborough Green</t>
  </si>
  <si>
    <t>Leicester, LE5 2NA</t>
  </si>
  <si>
    <t>Wolsey House Primary School</t>
  </si>
  <si>
    <t>Beaumont Leys Lane</t>
  </si>
  <si>
    <t>Leicester, LE4 2BB</t>
  </si>
  <si>
    <t>Woodstock Primary School</t>
  </si>
  <si>
    <t>Hattern Avenue</t>
  </si>
  <si>
    <t>Leicester, LE4 2GZ</t>
  </si>
  <si>
    <t>Wyvern Primary School</t>
  </si>
  <si>
    <t>Wyvern Avenue</t>
  </si>
  <si>
    <t>Leicester, LE4 7HH</t>
  </si>
  <si>
    <t>King Richard III Infant and Nursery School</t>
  </si>
  <si>
    <t>Knighton Fields Primary School and Community Centre</t>
  </si>
  <si>
    <t>Madani School (VA)</t>
  </si>
  <si>
    <t>Thurnby Lodge Primary School and Speech and Language Unit</t>
  </si>
  <si>
    <t>Shared Gas with Lancaster</t>
  </si>
  <si>
    <t>Shared Gas with Oaklands</t>
  </si>
  <si>
    <t>Awaiting Electricity data from School</t>
  </si>
  <si>
    <t>Shared Elec Supply Infants</t>
  </si>
  <si>
    <t>District Heating</t>
  </si>
  <si>
    <t>Shared Gas Supply with Eyres Monsell</t>
  </si>
  <si>
    <t>Shared Elec &amp; Gas Supply with Infants</t>
  </si>
  <si>
    <t>Biomass</t>
  </si>
  <si>
    <t>Electricity (kWh)</t>
  </si>
  <si>
    <t>Gas (kWh)</t>
  </si>
  <si>
    <t>Willowbank Children's Hospital School</t>
  </si>
  <si>
    <t>Leicester City Council - Schools Carbon Reduction Commitment  2013 - 14 Energy Data</t>
  </si>
  <si>
    <t>Site Name</t>
  </si>
  <si>
    <t>Address</t>
  </si>
  <si>
    <t>Address 1</t>
  </si>
  <si>
    <t>Comments</t>
  </si>
  <si>
    <t>2012 -13 Data Used</t>
  </si>
  <si>
    <t xml:space="preserve">BSF School Awaiting data </t>
  </si>
  <si>
    <t>BSF School Awaiting data for the New School</t>
  </si>
  <si>
    <t>BSF School Awaiting data; Plus Biomas</t>
  </si>
  <si>
    <t>Liquid Propane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</si>
</sst>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3" fontId="0" fillId="0" borderId="0" xfId="0" applyNumberFormat="1" applyFont="1" applyFill="1"/>
    <xf numFmtId="3" fontId="0" fillId="0" borderId="0" xfId="0" applyNumberFormat="1" applyFont="1"/>
    <xf numFmtId="3" fontId="0" fillId="2" borderId="0" xfId="0" applyNumberFormat="1" applyFont="1" applyFill="1"/>
    <xf numFmtId="3" fontId="0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0" fillId="3" borderId="0" xfId="0" applyFill="1"/>
    <xf numFmtId="3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tabSelected="1" workbookViewId="0">
      <selection activeCell="G30" sqref="G30"/>
    </sheetView>
  </sheetViews>
  <sheetFormatPr defaultRowHeight="15" x14ac:dyDescent="0.25"/>
  <cols>
    <col min="1" max="1" width="47.85546875" style="1" customWidth="1"/>
    <col min="2" max="2" width="28.28515625" style="1" customWidth="1"/>
    <col min="3" max="3" width="20.140625" style="1" customWidth="1"/>
    <col min="4" max="4" width="26.42578125" style="3" customWidth="1"/>
    <col min="5" max="5" width="19.140625" style="3" customWidth="1"/>
    <col min="6" max="6" width="5.140625" style="1" customWidth="1"/>
    <col min="7" max="7" width="50" style="1" bestFit="1" customWidth="1"/>
  </cols>
  <sheetData>
    <row r="1" spans="1:12" ht="26.25" x14ac:dyDescent="0.4">
      <c r="A1" s="10" t="s">
        <v>303</v>
      </c>
      <c r="B1" s="10"/>
      <c r="C1" s="10"/>
      <c r="D1" s="10"/>
      <c r="E1" s="10"/>
      <c r="F1" s="10"/>
      <c r="G1" s="10"/>
    </row>
    <row r="2" spans="1:12" ht="18.75" customHeight="1" x14ac:dyDescent="0.4">
      <c r="A2" s="6"/>
      <c r="B2" s="6"/>
      <c r="C2" s="6"/>
      <c r="D2" s="6"/>
      <c r="E2" s="6"/>
      <c r="F2" s="6"/>
      <c r="G2" s="6"/>
      <c r="H2" s="11" t="s">
        <v>308</v>
      </c>
      <c r="I2" s="11"/>
      <c r="J2" s="11"/>
      <c r="K2" s="11"/>
      <c r="L2" s="11"/>
    </row>
    <row r="3" spans="1:12" x14ac:dyDescent="0.25">
      <c r="A3" s="9" t="s">
        <v>304</v>
      </c>
      <c r="B3" s="9" t="s">
        <v>305</v>
      </c>
      <c r="C3" s="9" t="s">
        <v>306</v>
      </c>
      <c r="D3" s="8" t="s">
        <v>300</v>
      </c>
      <c r="E3" s="8" t="s">
        <v>301</v>
      </c>
      <c r="F3" s="7"/>
      <c r="G3" s="9" t="s">
        <v>307</v>
      </c>
    </row>
    <row r="4" spans="1:12" x14ac:dyDescent="0.25">
      <c r="A4" s="1" t="s">
        <v>0</v>
      </c>
      <c r="B4" s="1" t="s">
        <v>1</v>
      </c>
      <c r="C4" s="1" t="s">
        <v>2</v>
      </c>
      <c r="D4" s="3">
        <v>133219</v>
      </c>
      <c r="E4" s="3">
        <v>494698</v>
      </c>
    </row>
    <row r="5" spans="1:12" x14ac:dyDescent="0.25">
      <c r="A5" s="1" t="s">
        <v>3</v>
      </c>
      <c r="B5" s="1" t="s">
        <v>4</v>
      </c>
      <c r="C5" s="1" t="s">
        <v>5</v>
      </c>
      <c r="D5" s="3">
        <v>149266</v>
      </c>
      <c r="E5" s="3">
        <v>529564</v>
      </c>
    </row>
    <row r="6" spans="1:12" x14ac:dyDescent="0.25">
      <c r="A6" s="1" t="s">
        <v>8</v>
      </c>
      <c r="B6" s="1" t="s">
        <v>9</v>
      </c>
      <c r="C6" s="1" t="s">
        <v>10</v>
      </c>
      <c r="D6" s="3">
        <v>212798</v>
      </c>
      <c r="E6" s="3">
        <v>939258</v>
      </c>
    </row>
    <row r="7" spans="1:12" x14ac:dyDescent="0.25">
      <c r="A7" s="1" t="s">
        <v>11</v>
      </c>
      <c r="B7" s="1" t="s">
        <v>12</v>
      </c>
      <c r="C7" s="1" t="s">
        <v>13</v>
      </c>
      <c r="D7" s="3">
        <v>138665.61594202899</v>
      </c>
      <c r="E7" s="2">
        <v>329455</v>
      </c>
    </row>
    <row r="8" spans="1:12" x14ac:dyDescent="0.25">
      <c r="A8" s="1" t="s">
        <v>14</v>
      </c>
      <c r="B8" s="1" t="s">
        <v>15</v>
      </c>
      <c r="C8" s="1" t="s">
        <v>16</v>
      </c>
      <c r="D8" s="3">
        <v>555187</v>
      </c>
      <c r="E8" s="3">
        <v>1393944</v>
      </c>
    </row>
    <row r="9" spans="1:12" x14ac:dyDescent="0.25">
      <c r="A9" s="1" t="s">
        <v>17</v>
      </c>
      <c r="B9" s="1" t="s">
        <v>18</v>
      </c>
      <c r="C9" s="1" t="s">
        <v>19</v>
      </c>
      <c r="D9" s="3">
        <v>149482</v>
      </c>
      <c r="E9" s="3">
        <v>471068</v>
      </c>
    </row>
    <row r="10" spans="1:12" x14ac:dyDescent="0.25">
      <c r="A10" s="1" t="s">
        <v>20</v>
      </c>
      <c r="B10" s="1" t="s">
        <v>21</v>
      </c>
      <c r="C10" s="1" t="s">
        <v>22</v>
      </c>
      <c r="D10" s="4">
        <v>741731</v>
      </c>
      <c r="E10" s="4">
        <v>962615</v>
      </c>
      <c r="G10" s="1" t="s">
        <v>309</v>
      </c>
    </row>
    <row r="11" spans="1:12" x14ac:dyDescent="0.25">
      <c r="A11" s="1" t="s">
        <v>23</v>
      </c>
      <c r="B11" s="1" t="s">
        <v>24</v>
      </c>
      <c r="C11" s="1" t="s">
        <v>25</v>
      </c>
      <c r="D11" s="3">
        <v>68011</v>
      </c>
      <c r="E11" s="3">
        <v>183619</v>
      </c>
    </row>
    <row r="12" spans="1:12" x14ac:dyDescent="0.25">
      <c r="A12" s="1" t="s">
        <v>26</v>
      </c>
      <c r="B12" s="1" t="s">
        <v>27</v>
      </c>
      <c r="C12" s="1" t="s">
        <v>28</v>
      </c>
      <c r="D12" s="3">
        <v>52465</v>
      </c>
      <c r="E12" s="3">
        <v>173720</v>
      </c>
    </row>
    <row r="13" spans="1:12" x14ac:dyDescent="0.25">
      <c r="A13" s="1" t="s">
        <v>29</v>
      </c>
      <c r="B13" s="1" t="s">
        <v>30</v>
      </c>
      <c r="C13" s="1" t="s">
        <v>31</v>
      </c>
      <c r="D13" s="3">
        <v>175759</v>
      </c>
      <c r="E13" s="3">
        <v>403574</v>
      </c>
    </row>
    <row r="14" spans="1:12" x14ac:dyDescent="0.25">
      <c r="A14" s="1" t="s">
        <v>32</v>
      </c>
      <c r="B14" s="1" t="s">
        <v>33</v>
      </c>
      <c r="C14" s="1" t="s">
        <v>34</v>
      </c>
      <c r="D14" s="3">
        <v>177453</v>
      </c>
      <c r="E14" s="3">
        <v>545546</v>
      </c>
    </row>
    <row r="15" spans="1:12" x14ac:dyDescent="0.25">
      <c r="A15" s="1" t="s">
        <v>35</v>
      </c>
      <c r="B15" s="1" t="s">
        <v>36</v>
      </c>
      <c r="C15" s="1" t="s">
        <v>37</v>
      </c>
      <c r="D15" s="3">
        <v>89698.704103671713</v>
      </c>
      <c r="E15" s="3">
        <v>182297</v>
      </c>
    </row>
    <row r="16" spans="1:12" x14ac:dyDescent="0.25">
      <c r="A16" s="1" t="s">
        <v>38</v>
      </c>
      <c r="B16" s="1" t="s">
        <v>39</v>
      </c>
      <c r="C16" s="1" t="s">
        <v>40</v>
      </c>
      <c r="D16" s="3">
        <v>141929</v>
      </c>
      <c r="E16" s="3">
        <v>251123</v>
      </c>
    </row>
    <row r="17" spans="1:7" x14ac:dyDescent="0.25">
      <c r="A17" s="1" t="s">
        <v>41</v>
      </c>
      <c r="B17" s="1" t="s">
        <v>42</v>
      </c>
      <c r="C17" s="1" t="s">
        <v>43</v>
      </c>
      <c r="D17" s="3">
        <v>138550</v>
      </c>
      <c r="E17" s="3">
        <v>677197</v>
      </c>
    </row>
    <row r="18" spans="1:7" x14ac:dyDescent="0.25">
      <c r="A18" s="1" t="s">
        <v>44</v>
      </c>
      <c r="B18" s="1" t="s">
        <v>45</v>
      </c>
      <c r="C18" s="1" t="s">
        <v>46</v>
      </c>
      <c r="D18" s="3">
        <v>42313.002958579884</v>
      </c>
      <c r="E18" s="3">
        <v>257497</v>
      </c>
    </row>
    <row r="19" spans="1:7" x14ac:dyDescent="0.25">
      <c r="A19" s="1" t="s">
        <v>47</v>
      </c>
      <c r="B19" s="1" t="s">
        <v>48</v>
      </c>
      <c r="C19" s="1" t="s">
        <v>49</v>
      </c>
      <c r="D19" s="3">
        <v>112622.55494505494</v>
      </c>
      <c r="E19" s="3">
        <v>451333</v>
      </c>
    </row>
    <row r="20" spans="1:7" x14ac:dyDescent="0.25">
      <c r="A20" s="1" t="s">
        <v>50</v>
      </c>
      <c r="B20" s="1" t="s">
        <v>51</v>
      </c>
      <c r="C20" s="1" t="s">
        <v>52</v>
      </c>
      <c r="D20" s="3">
        <v>120728</v>
      </c>
      <c r="G20" s="1" t="s">
        <v>296</v>
      </c>
    </row>
    <row r="21" spans="1:7" x14ac:dyDescent="0.25">
      <c r="A21" s="1" t="s">
        <v>53</v>
      </c>
      <c r="B21" s="1" t="s">
        <v>54</v>
      </c>
      <c r="C21" s="1" t="s">
        <v>55</v>
      </c>
      <c r="D21" s="3">
        <v>96375.000000000015</v>
      </c>
      <c r="E21" s="3">
        <v>241063</v>
      </c>
    </row>
    <row r="22" spans="1:7" x14ac:dyDescent="0.25">
      <c r="A22" s="1" t="s">
        <v>302</v>
      </c>
      <c r="B22" s="1" t="s">
        <v>79</v>
      </c>
      <c r="C22" s="1" t="s">
        <v>80</v>
      </c>
      <c r="D22" s="3">
        <v>58136</v>
      </c>
      <c r="G22" s="1" t="s">
        <v>297</v>
      </c>
    </row>
    <row r="23" spans="1:7" x14ac:dyDescent="0.25">
      <c r="A23" s="1" t="s">
        <v>56</v>
      </c>
      <c r="B23" s="1" t="s">
        <v>57</v>
      </c>
      <c r="C23" s="1" t="s">
        <v>58</v>
      </c>
      <c r="D23" s="3">
        <v>93930</v>
      </c>
      <c r="E23" s="3">
        <f>306347</f>
        <v>306347</v>
      </c>
    </row>
    <row r="24" spans="1:7" x14ac:dyDescent="0.25">
      <c r="A24" s="1" t="s">
        <v>59</v>
      </c>
      <c r="B24" s="1" t="s">
        <v>60</v>
      </c>
      <c r="C24" s="1" t="s">
        <v>61</v>
      </c>
      <c r="D24" s="4">
        <v>834556</v>
      </c>
      <c r="E24" s="4">
        <v>2708836</v>
      </c>
      <c r="G24" s="1" t="s">
        <v>310</v>
      </c>
    </row>
    <row r="25" spans="1:7" x14ac:dyDescent="0.25">
      <c r="A25" s="1" t="s">
        <v>62</v>
      </c>
      <c r="B25" s="1" t="s">
        <v>63</v>
      </c>
      <c r="C25" s="1" t="s">
        <v>64</v>
      </c>
      <c r="D25" s="3">
        <v>56774</v>
      </c>
      <c r="E25" s="3">
        <v>528497</v>
      </c>
    </row>
    <row r="26" spans="1:7" x14ac:dyDescent="0.25">
      <c r="A26" s="1" t="s">
        <v>65</v>
      </c>
      <c r="B26" s="1" t="s">
        <v>63</v>
      </c>
      <c r="C26" s="1" t="s">
        <v>66</v>
      </c>
      <c r="D26" s="4">
        <v>459719</v>
      </c>
      <c r="E26" s="4">
        <v>491381</v>
      </c>
      <c r="G26" s="1" t="s">
        <v>310</v>
      </c>
    </row>
    <row r="27" spans="1:7" x14ac:dyDescent="0.25">
      <c r="A27" s="1" t="s">
        <v>67</v>
      </c>
      <c r="B27" s="1" t="s">
        <v>68</v>
      </c>
      <c r="C27" s="1" t="s">
        <v>69</v>
      </c>
      <c r="D27" s="3">
        <v>177771</v>
      </c>
      <c r="E27" s="3">
        <v>255478</v>
      </c>
    </row>
    <row r="28" spans="1:7" x14ac:dyDescent="0.25">
      <c r="A28" s="1" t="s">
        <v>70</v>
      </c>
      <c r="B28" s="1" t="s">
        <v>71</v>
      </c>
      <c r="C28" s="1" t="s">
        <v>72</v>
      </c>
      <c r="D28" s="2">
        <v>209840</v>
      </c>
      <c r="E28" s="2">
        <v>898462</v>
      </c>
    </row>
    <row r="29" spans="1:7" x14ac:dyDescent="0.25">
      <c r="A29" s="1" t="s">
        <v>73</v>
      </c>
      <c r="B29" s="1" t="s">
        <v>21</v>
      </c>
      <c r="C29" s="1" t="s">
        <v>74</v>
      </c>
      <c r="D29" s="3">
        <v>421327</v>
      </c>
      <c r="E29" s="4">
        <v>109631</v>
      </c>
      <c r="G29" s="1" t="s">
        <v>312</v>
      </c>
    </row>
    <row r="30" spans="1:7" x14ac:dyDescent="0.25">
      <c r="A30" s="1" t="s">
        <v>75</v>
      </c>
      <c r="B30" s="1" t="s">
        <v>76</v>
      </c>
      <c r="C30" s="1" t="s">
        <v>77</v>
      </c>
      <c r="D30" s="3">
        <v>122495</v>
      </c>
      <c r="E30" s="3">
        <v>227467</v>
      </c>
    </row>
    <row r="31" spans="1:7" x14ac:dyDescent="0.25">
      <c r="A31" s="1" t="s">
        <v>78</v>
      </c>
      <c r="B31" s="1" t="s">
        <v>79</v>
      </c>
      <c r="C31" s="1" t="s">
        <v>80</v>
      </c>
      <c r="D31" s="3">
        <v>148355</v>
      </c>
      <c r="E31" s="3">
        <v>577202</v>
      </c>
    </row>
    <row r="32" spans="1:7" x14ac:dyDescent="0.25">
      <c r="A32" s="1" t="s">
        <v>81</v>
      </c>
      <c r="B32" s="1" t="s">
        <v>82</v>
      </c>
      <c r="C32" s="1" t="s">
        <v>83</v>
      </c>
      <c r="D32" s="3">
        <v>84787</v>
      </c>
      <c r="E32" s="3">
        <v>350756</v>
      </c>
    </row>
    <row r="33" spans="1:7" x14ac:dyDescent="0.25">
      <c r="A33" s="1" t="s">
        <v>84</v>
      </c>
      <c r="B33" s="1" t="s">
        <v>85</v>
      </c>
      <c r="C33" s="1" t="s">
        <v>86</v>
      </c>
      <c r="D33" s="3">
        <v>235960</v>
      </c>
      <c r="G33" s="1" t="s">
        <v>296</v>
      </c>
    </row>
    <row r="34" spans="1:7" x14ac:dyDescent="0.25">
      <c r="A34" s="1" t="s">
        <v>87</v>
      </c>
      <c r="B34" s="1" t="s">
        <v>88</v>
      </c>
      <c r="C34" s="1" t="s">
        <v>89</v>
      </c>
      <c r="D34" s="3">
        <v>94756</v>
      </c>
      <c r="E34" s="3">
        <v>285024</v>
      </c>
    </row>
    <row r="35" spans="1:7" x14ac:dyDescent="0.25">
      <c r="A35" s="1" t="s">
        <v>90</v>
      </c>
      <c r="B35" s="1" t="s">
        <v>91</v>
      </c>
      <c r="C35" s="1" t="s">
        <v>92</v>
      </c>
      <c r="D35" s="4">
        <v>708207</v>
      </c>
      <c r="E35" s="4">
        <v>1108907</v>
      </c>
      <c r="G35" s="1" t="s">
        <v>309</v>
      </c>
    </row>
    <row r="36" spans="1:7" x14ac:dyDescent="0.25">
      <c r="A36" s="1" t="s">
        <v>93</v>
      </c>
      <c r="B36" s="1" t="s">
        <v>94</v>
      </c>
      <c r="C36" s="1" t="s">
        <v>95</v>
      </c>
      <c r="D36" s="3">
        <v>65807</v>
      </c>
      <c r="E36" s="3">
        <v>112324</v>
      </c>
    </row>
    <row r="37" spans="1:7" x14ac:dyDescent="0.25">
      <c r="A37" s="1" t="s">
        <v>96</v>
      </c>
      <c r="B37" s="1" t="s">
        <v>97</v>
      </c>
      <c r="C37" s="1" t="s">
        <v>98</v>
      </c>
      <c r="D37" s="3">
        <v>90572.70761512735</v>
      </c>
      <c r="E37" s="3">
        <v>338967</v>
      </c>
    </row>
    <row r="38" spans="1:7" x14ac:dyDescent="0.25">
      <c r="A38" s="1" t="s">
        <v>99</v>
      </c>
      <c r="B38" s="1" t="s">
        <v>100</v>
      </c>
      <c r="C38" s="1" t="s">
        <v>101</v>
      </c>
      <c r="D38" s="3">
        <v>77433</v>
      </c>
      <c r="E38" s="3">
        <v>177366</v>
      </c>
    </row>
    <row r="39" spans="1:7" x14ac:dyDescent="0.25">
      <c r="A39" s="1" t="s">
        <v>102</v>
      </c>
      <c r="B39" s="1" t="s">
        <v>103</v>
      </c>
      <c r="C39" s="1" t="s">
        <v>104</v>
      </c>
      <c r="D39" s="2">
        <v>815031</v>
      </c>
      <c r="E39" s="2">
        <v>1826076</v>
      </c>
    </row>
    <row r="40" spans="1:7" x14ac:dyDescent="0.25">
      <c r="A40" s="1" t="s">
        <v>105</v>
      </c>
      <c r="B40" s="1" t="s">
        <v>106</v>
      </c>
      <c r="C40" s="1" t="s">
        <v>107</v>
      </c>
      <c r="D40" s="3">
        <v>96736.999999999985</v>
      </c>
      <c r="E40" s="3">
        <v>325177</v>
      </c>
    </row>
    <row r="41" spans="1:7" x14ac:dyDescent="0.25">
      <c r="A41" s="1" t="s">
        <v>108</v>
      </c>
      <c r="B41" s="1" t="s">
        <v>24</v>
      </c>
      <c r="C41" s="1" t="s">
        <v>109</v>
      </c>
      <c r="D41" s="3">
        <f>78841+11113</f>
        <v>89954</v>
      </c>
      <c r="E41" s="3">
        <v>306610</v>
      </c>
    </row>
    <row r="42" spans="1:7" x14ac:dyDescent="0.25">
      <c r="A42" s="1" t="s">
        <v>110</v>
      </c>
      <c r="B42" s="1" t="s">
        <v>111</v>
      </c>
      <c r="C42" s="1" t="s">
        <v>112</v>
      </c>
      <c r="D42" s="3">
        <v>136729</v>
      </c>
      <c r="E42" s="3">
        <v>250852</v>
      </c>
    </row>
    <row r="43" spans="1:7" x14ac:dyDescent="0.25">
      <c r="A43" s="1" t="s">
        <v>113</v>
      </c>
      <c r="B43" s="1" t="s">
        <v>114</v>
      </c>
      <c r="C43" s="1" t="s">
        <v>115</v>
      </c>
      <c r="D43" s="3">
        <v>70991</v>
      </c>
      <c r="G43" s="1" t="s">
        <v>296</v>
      </c>
    </row>
    <row r="44" spans="1:7" x14ac:dyDescent="0.25">
      <c r="A44" s="1" t="s">
        <v>116</v>
      </c>
      <c r="B44" s="1" t="s">
        <v>6</v>
      </c>
      <c r="C44" s="1" t="s">
        <v>7</v>
      </c>
      <c r="D44" s="3">
        <v>63823</v>
      </c>
      <c r="E44" s="3">
        <v>425534</v>
      </c>
    </row>
    <row r="45" spans="1:7" x14ac:dyDescent="0.25">
      <c r="A45" s="1" t="s">
        <v>117</v>
      </c>
      <c r="B45" s="1" t="s">
        <v>118</v>
      </c>
      <c r="C45" s="1" t="s">
        <v>119</v>
      </c>
      <c r="D45" s="3">
        <v>132795</v>
      </c>
      <c r="E45" s="3">
        <v>268640</v>
      </c>
    </row>
    <row r="46" spans="1:7" x14ac:dyDescent="0.25">
      <c r="A46" s="1" t="s">
        <v>120</v>
      </c>
      <c r="B46" s="1" t="s">
        <v>121</v>
      </c>
      <c r="C46" s="1" t="s">
        <v>122</v>
      </c>
      <c r="E46" s="3">
        <v>358468</v>
      </c>
    </row>
    <row r="47" spans="1:7" x14ac:dyDescent="0.25">
      <c r="A47" s="1" t="s">
        <v>123</v>
      </c>
      <c r="B47" s="1" t="s">
        <v>121</v>
      </c>
      <c r="C47" s="1" t="s">
        <v>122</v>
      </c>
      <c r="D47" s="3">
        <v>201001.99999999997</v>
      </c>
      <c r="E47" s="3">
        <v>346562</v>
      </c>
      <c r="G47" s="1" t="s">
        <v>295</v>
      </c>
    </row>
    <row r="48" spans="1:7" x14ac:dyDescent="0.25">
      <c r="A48" s="1" t="s">
        <v>124</v>
      </c>
      <c r="B48" s="1" t="s">
        <v>91</v>
      </c>
      <c r="C48" s="1" t="s">
        <v>92</v>
      </c>
      <c r="D48" s="3">
        <v>89454</v>
      </c>
      <c r="E48" s="3">
        <v>345377</v>
      </c>
    </row>
    <row r="49" spans="1:7" x14ac:dyDescent="0.25">
      <c r="A49" s="1" t="s">
        <v>127</v>
      </c>
      <c r="B49" s="1" t="s">
        <v>125</v>
      </c>
      <c r="C49" s="1" t="s">
        <v>126</v>
      </c>
      <c r="D49" s="3">
        <v>148062</v>
      </c>
      <c r="E49" s="3">
        <v>539773</v>
      </c>
    </row>
    <row r="50" spans="1:7" x14ac:dyDescent="0.25">
      <c r="A50" s="1" t="s">
        <v>128</v>
      </c>
      <c r="B50" s="1" t="s">
        <v>129</v>
      </c>
      <c r="C50" s="1" t="s">
        <v>130</v>
      </c>
      <c r="D50" s="4">
        <v>852958</v>
      </c>
      <c r="E50" s="4">
        <v>1542526</v>
      </c>
      <c r="G50" s="1" t="s">
        <v>311</v>
      </c>
    </row>
    <row r="51" spans="1:7" x14ac:dyDescent="0.25">
      <c r="A51" s="1" t="s">
        <v>131</v>
      </c>
      <c r="B51" s="1" t="s">
        <v>132</v>
      </c>
      <c r="C51" s="1" t="s">
        <v>133</v>
      </c>
      <c r="D51" s="3">
        <v>137770</v>
      </c>
      <c r="E51" s="3">
        <v>178644</v>
      </c>
    </row>
    <row r="52" spans="1:7" x14ac:dyDescent="0.25">
      <c r="A52" s="1" t="s">
        <v>134</v>
      </c>
      <c r="B52" s="1" t="s">
        <v>135</v>
      </c>
      <c r="C52" s="1" t="s">
        <v>136</v>
      </c>
      <c r="D52" s="3">
        <v>166715</v>
      </c>
      <c r="E52" s="3">
        <f>245873+35892</f>
        <v>281765</v>
      </c>
    </row>
    <row r="53" spans="1:7" x14ac:dyDescent="0.25">
      <c r="A53" s="1" t="s">
        <v>288</v>
      </c>
      <c r="B53" s="1" t="s">
        <v>137</v>
      </c>
      <c r="C53" s="1" t="s">
        <v>138</v>
      </c>
      <c r="D53" s="3">
        <v>99031</v>
      </c>
      <c r="E53" s="3">
        <v>114600</v>
      </c>
    </row>
    <row r="54" spans="1:7" x14ac:dyDescent="0.25">
      <c r="A54" s="1" t="s">
        <v>289</v>
      </c>
      <c r="B54" s="1" t="s">
        <v>141</v>
      </c>
      <c r="C54" s="1" t="s">
        <v>142</v>
      </c>
      <c r="D54" s="3">
        <v>49097</v>
      </c>
      <c r="E54" s="3">
        <v>288386</v>
      </c>
    </row>
    <row r="55" spans="1:7" x14ac:dyDescent="0.25">
      <c r="A55" s="1" t="s">
        <v>143</v>
      </c>
      <c r="B55" s="1" t="s">
        <v>144</v>
      </c>
      <c r="C55" s="1" t="s">
        <v>145</v>
      </c>
      <c r="D55" s="3">
        <v>537758</v>
      </c>
      <c r="E55" s="3">
        <v>65813</v>
      </c>
    </row>
    <row r="56" spans="1:7" x14ac:dyDescent="0.25">
      <c r="A56" s="1" t="s">
        <v>146</v>
      </c>
      <c r="B56" s="1" t="s">
        <v>147</v>
      </c>
      <c r="C56" s="1" t="s">
        <v>148</v>
      </c>
      <c r="D56" s="3">
        <v>77631</v>
      </c>
      <c r="E56" s="3">
        <v>682923</v>
      </c>
    </row>
    <row r="57" spans="1:7" x14ac:dyDescent="0.25">
      <c r="A57" s="1" t="s">
        <v>290</v>
      </c>
      <c r="B57" s="1" t="s">
        <v>149</v>
      </c>
      <c r="C57" s="1" t="s">
        <v>77</v>
      </c>
      <c r="D57" s="3">
        <v>500979</v>
      </c>
      <c r="E57" s="3">
        <v>725830</v>
      </c>
    </row>
    <row r="58" spans="1:7" x14ac:dyDescent="0.25">
      <c r="A58" s="1" t="s">
        <v>150</v>
      </c>
      <c r="B58" s="1" t="s">
        <v>151</v>
      </c>
      <c r="C58" s="1" t="s">
        <v>152</v>
      </c>
      <c r="D58" s="3">
        <v>106751</v>
      </c>
      <c r="E58" s="3">
        <v>271442</v>
      </c>
    </row>
    <row r="59" spans="1:7" x14ac:dyDescent="0.25">
      <c r="A59" s="1" t="s">
        <v>153</v>
      </c>
      <c r="B59" s="1" t="s">
        <v>154</v>
      </c>
      <c r="C59" s="1" t="s">
        <v>155</v>
      </c>
      <c r="D59" s="3">
        <v>80886</v>
      </c>
      <c r="E59" s="3">
        <v>537795</v>
      </c>
    </row>
    <row r="60" spans="1:7" x14ac:dyDescent="0.25">
      <c r="A60" s="1" t="s">
        <v>156</v>
      </c>
      <c r="B60" s="1" t="s">
        <v>157</v>
      </c>
      <c r="C60" s="1" t="s">
        <v>158</v>
      </c>
      <c r="D60" s="3">
        <v>126760</v>
      </c>
      <c r="E60" s="3">
        <v>239956</v>
      </c>
    </row>
    <row r="61" spans="1:7" x14ac:dyDescent="0.25">
      <c r="A61" s="1" t="s">
        <v>159</v>
      </c>
      <c r="B61" s="1" t="s">
        <v>160</v>
      </c>
      <c r="C61" s="1" t="s">
        <v>161</v>
      </c>
      <c r="D61" s="3">
        <v>258192.99999999997</v>
      </c>
      <c r="E61" s="3">
        <v>367210</v>
      </c>
    </row>
    <row r="62" spans="1:7" x14ac:dyDescent="0.25">
      <c r="A62" s="1" t="s">
        <v>162</v>
      </c>
      <c r="B62" s="1" t="s">
        <v>163</v>
      </c>
      <c r="C62" s="1" t="s">
        <v>164</v>
      </c>
      <c r="D62" s="3">
        <v>72070.407854984893</v>
      </c>
      <c r="E62" s="3">
        <v>124330</v>
      </c>
    </row>
    <row r="63" spans="1:7" x14ac:dyDescent="0.25">
      <c r="A63" s="1" t="s">
        <v>165</v>
      </c>
      <c r="B63" s="1" t="s">
        <v>163</v>
      </c>
      <c r="C63" s="1" t="s">
        <v>164</v>
      </c>
      <c r="D63" s="3">
        <v>169373</v>
      </c>
      <c r="E63" s="3">
        <v>346906</v>
      </c>
    </row>
    <row r="64" spans="1:7" x14ac:dyDescent="0.25">
      <c r="A64" s="1" t="s">
        <v>166</v>
      </c>
      <c r="B64" s="1" t="s">
        <v>167</v>
      </c>
      <c r="C64" s="1" t="s">
        <v>168</v>
      </c>
      <c r="D64" s="3">
        <v>233877</v>
      </c>
      <c r="E64" s="3">
        <v>1022632</v>
      </c>
    </row>
    <row r="65" spans="1:7" x14ac:dyDescent="0.25">
      <c r="A65" s="1" t="s">
        <v>169</v>
      </c>
      <c r="B65" s="1" t="s">
        <v>170</v>
      </c>
      <c r="C65" s="1" t="s">
        <v>171</v>
      </c>
      <c r="D65" s="3">
        <v>654069</v>
      </c>
      <c r="E65" s="3">
        <v>87912</v>
      </c>
      <c r="G65" s="1" t="s">
        <v>296</v>
      </c>
    </row>
    <row r="66" spans="1:7" x14ac:dyDescent="0.25">
      <c r="A66" s="1" t="s">
        <v>172</v>
      </c>
      <c r="B66" s="1" t="s">
        <v>173</v>
      </c>
      <c r="C66" s="1" t="s">
        <v>174</v>
      </c>
      <c r="D66" s="3">
        <v>172736</v>
      </c>
      <c r="E66" s="3">
        <v>260749</v>
      </c>
    </row>
    <row r="67" spans="1:7" x14ac:dyDescent="0.25">
      <c r="A67" s="1" t="s">
        <v>175</v>
      </c>
      <c r="B67" s="1" t="s">
        <v>176</v>
      </c>
      <c r="C67" s="1" t="s">
        <v>177</v>
      </c>
      <c r="D67" s="3">
        <v>87676</v>
      </c>
      <c r="E67" s="3">
        <v>503350</v>
      </c>
    </row>
    <row r="68" spans="1:7" x14ac:dyDescent="0.25">
      <c r="A68" s="1" t="s">
        <v>178</v>
      </c>
      <c r="B68" s="1" t="s">
        <v>179</v>
      </c>
      <c r="C68" s="1" t="s">
        <v>180</v>
      </c>
      <c r="D68" s="3">
        <v>141530.52924791086</v>
      </c>
      <c r="E68" s="3">
        <v>460338</v>
      </c>
    </row>
    <row r="69" spans="1:7" x14ac:dyDescent="0.25">
      <c r="A69" s="1" t="s">
        <v>181</v>
      </c>
      <c r="B69" s="1" t="s">
        <v>182</v>
      </c>
      <c r="C69" s="1" t="s">
        <v>183</v>
      </c>
      <c r="D69" s="3">
        <v>912408</v>
      </c>
      <c r="E69" s="3">
        <v>533510</v>
      </c>
      <c r="G69" s="1" t="s">
        <v>296</v>
      </c>
    </row>
    <row r="70" spans="1:7" x14ac:dyDescent="0.25">
      <c r="A70" s="1" t="s">
        <v>184</v>
      </c>
      <c r="B70" s="1" t="s">
        <v>185</v>
      </c>
      <c r="C70" s="1" t="s">
        <v>186</v>
      </c>
      <c r="D70" s="3">
        <v>199983.99999999997</v>
      </c>
      <c r="E70" s="4">
        <v>830928</v>
      </c>
    </row>
    <row r="71" spans="1:7" x14ac:dyDescent="0.25">
      <c r="A71" s="1" t="s">
        <v>187</v>
      </c>
      <c r="B71" s="1" t="s">
        <v>188</v>
      </c>
      <c r="C71" s="1" t="s">
        <v>189</v>
      </c>
      <c r="D71" s="3">
        <v>69094</v>
      </c>
    </row>
    <row r="72" spans="1:7" x14ac:dyDescent="0.25">
      <c r="A72" s="1" t="s">
        <v>190</v>
      </c>
      <c r="B72" s="1" t="s">
        <v>191</v>
      </c>
      <c r="C72" s="1" t="s">
        <v>192</v>
      </c>
    </row>
    <row r="73" spans="1:7" x14ac:dyDescent="0.25">
      <c r="A73" s="1" t="s">
        <v>193</v>
      </c>
      <c r="B73" s="1" t="s">
        <v>191</v>
      </c>
      <c r="C73" s="1" t="s">
        <v>192</v>
      </c>
      <c r="D73" s="3">
        <v>219233.22349570203</v>
      </c>
      <c r="E73" s="3">
        <v>785532</v>
      </c>
      <c r="G73" s="1" t="s">
        <v>298</v>
      </c>
    </row>
    <row r="74" spans="1:7" x14ac:dyDescent="0.25">
      <c r="A74" s="1" t="s">
        <v>194</v>
      </c>
      <c r="B74" s="1" t="s">
        <v>195</v>
      </c>
      <c r="C74" s="1" t="s">
        <v>196</v>
      </c>
      <c r="D74" s="3">
        <v>112935</v>
      </c>
      <c r="E74" s="3">
        <v>525669</v>
      </c>
    </row>
    <row r="75" spans="1:7" x14ac:dyDescent="0.25">
      <c r="A75" s="1" t="s">
        <v>198</v>
      </c>
      <c r="B75" s="1" t="s">
        <v>199</v>
      </c>
      <c r="C75" s="1" t="s">
        <v>200</v>
      </c>
      <c r="D75" s="3">
        <v>162826</v>
      </c>
      <c r="E75" s="4">
        <v>368412</v>
      </c>
    </row>
    <row r="76" spans="1:7" x14ac:dyDescent="0.25">
      <c r="A76" s="1" t="s">
        <v>201</v>
      </c>
      <c r="B76" s="1" t="s">
        <v>202</v>
      </c>
      <c r="C76" s="1" t="s">
        <v>203</v>
      </c>
      <c r="D76" s="3">
        <v>154043</v>
      </c>
      <c r="E76" s="3">
        <v>349158</v>
      </c>
    </row>
    <row r="77" spans="1:7" x14ac:dyDescent="0.25">
      <c r="A77" s="1" t="s">
        <v>204</v>
      </c>
      <c r="B77" s="1" t="s">
        <v>205</v>
      </c>
      <c r="C77" s="1" t="s">
        <v>206</v>
      </c>
      <c r="D77" s="3">
        <v>130977</v>
      </c>
      <c r="E77" s="3">
        <v>299469</v>
      </c>
    </row>
    <row r="78" spans="1:7" x14ac:dyDescent="0.25">
      <c r="A78" s="1" t="s">
        <v>207</v>
      </c>
      <c r="B78" s="1" t="s">
        <v>208</v>
      </c>
      <c r="C78" s="1" t="s">
        <v>209</v>
      </c>
      <c r="D78" s="3">
        <v>96859</v>
      </c>
      <c r="E78" s="2">
        <v>484225</v>
      </c>
      <c r="G78" s="1" t="s">
        <v>299</v>
      </c>
    </row>
    <row r="79" spans="1:7" x14ac:dyDescent="0.25">
      <c r="A79" s="1" t="s">
        <v>210</v>
      </c>
      <c r="B79" s="1" t="s">
        <v>211</v>
      </c>
      <c r="C79" s="1" t="s">
        <v>212</v>
      </c>
      <c r="D79" s="3">
        <v>896665</v>
      </c>
      <c r="E79" s="3">
        <v>1576566</v>
      </c>
    </row>
    <row r="80" spans="1:7" x14ac:dyDescent="0.25">
      <c r="A80" s="1" t="s">
        <v>213</v>
      </c>
      <c r="B80" s="1" t="s">
        <v>36</v>
      </c>
      <c r="C80" s="1" t="s">
        <v>37</v>
      </c>
      <c r="D80" s="3">
        <v>101898</v>
      </c>
      <c r="E80" s="3">
        <v>307088</v>
      </c>
      <c r="G80" s="1" t="s">
        <v>294</v>
      </c>
    </row>
    <row r="81" spans="1:7" x14ac:dyDescent="0.25">
      <c r="A81" s="1" t="s">
        <v>214</v>
      </c>
      <c r="B81" s="1" t="s">
        <v>215</v>
      </c>
      <c r="C81" s="1" t="s">
        <v>216</v>
      </c>
      <c r="E81" s="3">
        <v>1001250</v>
      </c>
    </row>
    <row r="82" spans="1:7" x14ac:dyDescent="0.25">
      <c r="A82" s="1" t="s">
        <v>217</v>
      </c>
      <c r="B82" s="1" t="s">
        <v>218</v>
      </c>
      <c r="C82" s="1" t="s">
        <v>219</v>
      </c>
      <c r="D82" s="3">
        <v>117609</v>
      </c>
      <c r="E82" s="3">
        <v>401738</v>
      </c>
    </row>
    <row r="83" spans="1:7" x14ac:dyDescent="0.25">
      <c r="A83" s="1" t="s">
        <v>220</v>
      </c>
      <c r="B83" s="1" t="s">
        <v>221</v>
      </c>
      <c r="C83" s="1" t="s">
        <v>222</v>
      </c>
      <c r="D83" s="3">
        <v>129678</v>
      </c>
      <c r="E83" s="4"/>
    </row>
    <row r="84" spans="1:7" x14ac:dyDescent="0.25">
      <c r="A84" s="1" t="s">
        <v>223</v>
      </c>
      <c r="B84" s="1" t="s">
        <v>224</v>
      </c>
      <c r="C84" s="1" t="s">
        <v>225</v>
      </c>
      <c r="D84" s="3">
        <v>58599</v>
      </c>
      <c r="E84" s="3">
        <v>146658</v>
      </c>
    </row>
    <row r="85" spans="1:7" x14ac:dyDescent="0.25">
      <c r="A85" s="1" t="s">
        <v>226</v>
      </c>
      <c r="B85" s="1" t="s">
        <v>227</v>
      </c>
      <c r="C85" s="1" t="s">
        <v>228</v>
      </c>
      <c r="D85" s="3">
        <v>124206.77611940299</v>
      </c>
      <c r="E85" s="3">
        <v>247771</v>
      </c>
    </row>
    <row r="86" spans="1:7" x14ac:dyDescent="0.25">
      <c r="A86" s="1" t="s">
        <v>229</v>
      </c>
      <c r="B86" s="1" t="s">
        <v>144</v>
      </c>
      <c r="C86" s="1" t="s">
        <v>145</v>
      </c>
      <c r="D86" s="3">
        <v>936801</v>
      </c>
      <c r="E86" s="3">
        <f>269568+2452848</f>
        <v>2722416</v>
      </c>
      <c r="G86" s="1" t="s">
        <v>292</v>
      </c>
    </row>
    <row r="87" spans="1:7" x14ac:dyDescent="0.25">
      <c r="A87" s="1" t="s">
        <v>230</v>
      </c>
      <c r="B87" s="1" t="s">
        <v>231</v>
      </c>
      <c r="C87" s="1" t="s">
        <v>232</v>
      </c>
      <c r="D87" s="3">
        <v>37690</v>
      </c>
      <c r="E87" s="3">
        <v>249355</v>
      </c>
    </row>
    <row r="88" spans="1:7" x14ac:dyDescent="0.25">
      <c r="A88" s="1" t="s">
        <v>233</v>
      </c>
      <c r="B88" s="1" t="s">
        <v>234</v>
      </c>
      <c r="C88" s="1" t="s">
        <v>235</v>
      </c>
      <c r="D88" s="4">
        <v>875249</v>
      </c>
      <c r="E88" s="4">
        <v>883117</v>
      </c>
      <c r="G88" s="1" t="s">
        <v>311</v>
      </c>
    </row>
    <row r="89" spans="1:7" x14ac:dyDescent="0.25">
      <c r="A89" s="1" t="s">
        <v>236</v>
      </c>
      <c r="B89" s="1" t="s">
        <v>237</v>
      </c>
      <c r="C89" s="1" t="s">
        <v>238</v>
      </c>
      <c r="D89" s="3">
        <f>89781+76148+14276</f>
        <v>180205</v>
      </c>
      <c r="E89" s="3">
        <v>114525</v>
      </c>
      <c r="G89" s="1" t="s">
        <v>296</v>
      </c>
    </row>
    <row r="90" spans="1:7" x14ac:dyDescent="0.25">
      <c r="A90" s="1" t="s">
        <v>239</v>
      </c>
      <c r="B90" s="1" t="s">
        <v>240</v>
      </c>
      <c r="C90" s="1" t="s">
        <v>241</v>
      </c>
      <c r="D90" s="3">
        <f>183028+15893</f>
        <v>198921</v>
      </c>
      <c r="E90" s="3">
        <v>655191</v>
      </c>
    </row>
    <row r="91" spans="1:7" x14ac:dyDescent="0.25">
      <c r="A91" s="1" t="s">
        <v>242</v>
      </c>
      <c r="B91" s="1" t="s">
        <v>243</v>
      </c>
      <c r="C91" s="1" t="s">
        <v>244</v>
      </c>
      <c r="D91" s="3">
        <v>131386</v>
      </c>
      <c r="E91" s="3">
        <v>250434</v>
      </c>
    </row>
    <row r="92" spans="1:7" x14ac:dyDescent="0.25">
      <c r="A92" s="1" t="s">
        <v>245</v>
      </c>
      <c r="B92" s="1" t="s">
        <v>246</v>
      </c>
      <c r="C92" s="1" t="s">
        <v>247</v>
      </c>
      <c r="D92" s="3">
        <v>119227</v>
      </c>
      <c r="E92" s="3">
        <v>395669</v>
      </c>
    </row>
    <row r="93" spans="1:7" x14ac:dyDescent="0.25">
      <c r="A93" s="1" t="s">
        <v>248</v>
      </c>
      <c r="B93" s="1" t="s">
        <v>249</v>
      </c>
      <c r="C93" s="1" t="s">
        <v>250</v>
      </c>
      <c r="D93" s="3">
        <v>53103</v>
      </c>
      <c r="E93" s="3">
        <v>292765</v>
      </c>
    </row>
    <row r="94" spans="1:7" x14ac:dyDescent="0.25">
      <c r="A94" s="1" t="s">
        <v>251</v>
      </c>
      <c r="B94" s="1" t="s">
        <v>252</v>
      </c>
      <c r="C94" s="1" t="s">
        <v>253</v>
      </c>
      <c r="D94" s="3">
        <v>96761</v>
      </c>
      <c r="E94" s="3">
        <v>270914</v>
      </c>
    </row>
    <row r="95" spans="1:7" x14ac:dyDescent="0.25">
      <c r="A95" s="1" t="s">
        <v>254</v>
      </c>
      <c r="B95" s="1" t="s">
        <v>255</v>
      </c>
      <c r="C95" s="1" t="s">
        <v>256</v>
      </c>
      <c r="D95" s="3">
        <v>61522</v>
      </c>
      <c r="E95" s="3">
        <v>213887</v>
      </c>
    </row>
    <row r="96" spans="1:7" x14ac:dyDescent="0.25">
      <c r="A96" s="1" t="s">
        <v>257</v>
      </c>
      <c r="B96" s="1" t="s">
        <v>139</v>
      </c>
      <c r="C96" s="1" t="s">
        <v>140</v>
      </c>
      <c r="D96" s="3">
        <v>370583</v>
      </c>
      <c r="E96" s="3">
        <v>1001772</v>
      </c>
    </row>
    <row r="97" spans="1:7" x14ac:dyDescent="0.25">
      <c r="A97" s="1" t="s">
        <v>258</v>
      </c>
      <c r="B97" s="1" t="s">
        <v>259</v>
      </c>
      <c r="C97" s="1" t="s">
        <v>260</v>
      </c>
      <c r="D97" s="3">
        <v>66574</v>
      </c>
      <c r="E97" s="3">
        <v>165924</v>
      </c>
    </row>
    <row r="98" spans="1:7" x14ac:dyDescent="0.25">
      <c r="A98" s="1" t="s">
        <v>261</v>
      </c>
      <c r="B98" s="1" t="s">
        <v>262</v>
      </c>
      <c r="C98" s="1" t="s">
        <v>263</v>
      </c>
      <c r="D98" s="3">
        <v>102576</v>
      </c>
      <c r="E98" s="3">
        <v>202404</v>
      </c>
    </row>
    <row r="99" spans="1:7" x14ac:dyDescent="0.25">
      <c r="A99" s="1" t="s">
        <v>264</v>
      </c>
      <c r="B99" s="1" t="s">
        <v>265</v>
      </c>
      <c r="C99" s="1" t="s">
        <v>266</v>
      </c>
      <c r="D99" s="3">
        <v>293564</v>
      </c>
      <c r="G99" s="1" t="s">
        <v>296</v>
      </c>
    </row>
    <row r="100" spans="1:7" x14ac:dyDescent="0.25">
      <c r="A100" s="1" t="s">
        <v>291</v>
      </c>
      <c r="B100" s="1" t="s">
        <v>267</v>
      </c>
      <c r="C100" s="1" t="s">
        <v>197</v>
      </c>
      <c r="D100" s="3">
        <v>145406</v>
      </c>
      <c r="E100" s="3">
        <v>625432</v>
      </c>
    </row>
    <row r="101" spans="1:7" x14ac:dyDescent="0.25">
      <c r="A101" s="1" t="s">
        <v>268</v>
      </c>
      <c r="B101" s="1" t="s">
        <v>269</v>
      </c>
      <c r="C101" s="1" t="s">
        <v>270</v>
      </c>
      <c r="E101" s="3">
        <v>69959</v>
      </c>
      <c r="G101" s="1" t="s">
        <v>296</v>
      </c>
    </row>
    <row r="102" spans="1:7" x14ac:dyDescent="0.25">
      <c r="A102" s="1" t="s">
        <v>271</v>
      </c>
      <c r="B102" s="1" t="s">
        <v>272</v>
      </c>
      <c r="C102" s="1" t="s">
        <v>270</v>
      </c>
      <c r="D102" s="3">
        <f>212888+8292</f>
        <v>221180</v>
      </c>
      <c r="G102" s="1" t="s">
        <v>296</v>
      </c>
    </row>
    <row r="103" spans="1:7" x14ac:dyDescent="0.25">
      <c r="A103" s="1" t="s">
        <v>273</v>
      </c>
      <c r="B103" s="1" t="s">
        <v>57</v>
      </c>
      <c r="C103" s="1" t="s">
        <v>274</v>
      </c>
      <c r="D103" s="3">
        <f>93089+76613</f>
        <v>169702</v>
      </c>
      <c r="E103" s="3">
        <v>829325</v>
      </c>
    </row>
    <row r="104" spans="1:7" x14ac:dyDescent="0.25">
      <c r="A104" s="1" t="s">
        <v>275</v>
      </c>
      <c r="B104" s="1" t="s">
        <v>188</v>
      </c>
      <c r="C104" s="1" t="s">
        <v>189</v>
      </c>
      <c r="D104" s="3">
        <v>110062</v>
      </c>
      <c r="E104" s="3">
        <v>662148</v>
      </c>
      <c r="G104" s="1" t="s">
        <v>293</v>
      </c>
    </row>
    <row r="105" spans="1:7" x14ac:dyDescent="0.25">
      <c r="A105" s="1" t="s">
        <v>276</v>
      </c>
      <c r="B105" s="1" t="s">
        <v>277</v>
      </c>
      <c r="C105" s="1" t="s">
        <v>278</v>
      </c>
      <c r="D105" s="3">
        <v>130216</v>
      </c>
      <c r="E105" s="3">
        <v>280543</v>
      </c>
    </row>
    <row r="106" spans="1:7" x14ac:dyDescent="0.25">
      <c r="A106" s="1" t="s">
        <v>279</v>
      </c>
      <c r="B106" s="1" t="s">
        <v>280</v>
      </c>
      <c r="C106" s="1" t="s">
        <v>281</v>
      </c>
      <c r="D106" s="3">
        <v>85948</v>
      </c>
      <c r="E106" s="3">
        <v>253948</v>
      </c>
    </row>
    <row r="107" spans="1:7" x14ac:dyDescent="0.25">
      <c r="A107" s="1" t="s">
        <v>282</v>
      </c>
      <c r="B107" s="1" t="s">
        <v>283</v>
      </c>
      <c r="C107" s="1" t="s">
        <v>284</v>
      </c>
      <c r="D107" s="3">
        <f>49017+111812</f>
        <v>160829</v>
      </c>
      <c r="E107" s="3">
        <v>856889</v>
      </c>
    </row>
    <row r="108" spans="1:7" x14ac:dyDescent="0.25">
      <c r="A108" s="1" t="s">
        <v>285</v>
      </c>
      <c r="B108" s="1" t="s">
        <v>286</v>
      </c>
      <c r="C108" s="1" t="s">
        <v>287</v>
      </c>
      <c r="D108" s="3">
        <v>131358</v>
      </c>
      <c r="E108" s="3">
        <v>296217</v>
      </c>
    </row>
    <row r="111" spans="1:7" ht="15.75" thickBot="1" x14ac:dyDescent="0.3">
      <c r="D111" s="5">
        <f>SUM(D4:D108)</f>
        <v>21772995.522282466</v>
      </c>
      <c r="E111" s="5">
        <f>SUM(E4:E108)</f>
        <v>49211200</v>
      </c>
    </row>
    <row r="112" spans="1:7" ht="15.75" thickTop="1" x14ac:dyDescent="0.25"/>
  </sheetData>
  <mergeCells count="2">
    <mergeCell ref="A1:G1"/>
    <mergeCell ref="H2:L2"/>
  </mergeCells>
  <printOptions gridLines="1"/>
  <pageMargins left="0.23622047244094491" right="0.23622047244094491" top="0.74803149606299213" bottom="0.74803149606299213" header="0.31496062992125984" footer="0.31496062992125984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School List</vt:lpstr>
      <vt:lpstr>'School List'!Print_Area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Prakash Patel</dc:creator>
  <cp:lastModifiedBy>Komal Valand</cp:lastModifiedBy>
  <cp:lastPrinted>2014-06-04T08:50:52Z</cp:lastPrinted>
  <dcterms:created xsi:type="dcterms:W3CDTF">2014-05-28T07:42:46Z</dcterms:created>
  <dcterms:modified xsi:type="dcterms:W3CDTF">2014-06-09T13:36:38Z</dcterms:modified>
</cp:coreProperties>
</file>