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2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" i="1" l="1"/>
  <c r="E5" i="1"/>
  <c r="E6" i="1"/>
  <c r="E7" i="1"/>
  <c r="E8" i="1"/>
  <c r="E10" i="1"/>
  <c r="E11" i="1"/>
  <c r="E15" i="1"/>
  <c r="E16" i="1"/>
  <c r="E18" i="1"/>
  <c r="E19" i="1"/>
  <c r="E20" i="1"/>
  <c r="E22" i="1"/>
  <c r="E23" i="1"/>
  <c r="E24" i="1"/>
  <c r="E27" i="1"/>
  <c r="E28" i="1"/>
  <c r="E29" i="1"/>
  <c r="E30" i="1"/>
  <c r="E31" i="1"/>
  <c r="E32" i="1"/>
  <c r="E33" i="1"/>
  <c r="E34" i="1"/>
  <c r="E36" i="1"/>
  <c r="E37" i="1"/>
  <c r="E39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2" i="1"/>
</calcChain>
</file>

<file path=xl/sharedStrings.xml><?xml version="1.0" encoding="utf-8"?>
<sst xmlns="http://schemas.openxmlformats.org/spreadsheetml/2006/main" count="40" uniqueCount="40">
  <si>
    <t>C82008</t>
  </si>
  <si>
    <t>C82015</t>
  </si>
  <si>
    <t>C82018</t>
  </si>
  <si>
    <t>C82023</t>
  </si>
  <si>
    <t>C82024</t>
  </si>
  <si>
    <t>C82029</t>
  </si>
  <si>
    <t>C82030</t>
  </si>
  <si>
    <t>C82031</t>
  </si>
  <si>
    <t>C82033</t>
  </si>
  <si>
    <t>C82037</t>
  </si>
  <si>
    <t>C82053</t>
  </si>
  <si>
    <t>C82060</t>
  </si>
  <si>
    <t>C82063</t>
  </si>
  <si>
    <t>C82080</t>
  </si>
  <si>
    <t>C82081</t>
  </si>
  <si>
    <t>C82084</t>
  </si>
  <si>
    <t>C82086</t>
  </si>
  <si>
    <t>C82088</t>
  </si>
  <si>
    <t>C82092</t>
  </si>
  <si>
    <t>C82094</t>
  </si>
  <si>
    <t>C82105</t>
  </si>
  <si>
    <t>C82107</t>
  </si>
  <si>
    <t>C82610</t>
  </si>
  <si>
    <t>C82614</t>
  </si>
  <si>
    <t>C82620</t>
  </si>
  <si>
    <t>C82623</t>
  </si>
  <si>
    <t>C82624</t>
  </si>
  <si>
    <t>C82626</t>
  </si>
  <si>
    <t>C82639</t>
  </si>
  <si>
    <t>C82642</t>
  </si>
  <si>
    <t>C82643</t>
  </si>
  <si>
    <t>C82659</t>
  </si>
  <si>
    <t>C82662</t>
  </si>
  <si>
    <t>C82669</t>
  </si>
  <si>
    <t>C82671</t>
  </si>
  <si>
    <t>Y02469</t>
  </si>
  <si>
    <t>Y02686</t>
  </si>
  <si>
    <t>Y03587</t>
  </si>
  <si>
    <t>GP Code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</si>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</sst>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PU%20Public%20Health%20Contracts\Public%20Health%20Contracts\LCC%20PH%20Contracts\Primary%20Care\GP%20Supplier%20Maintaince%20forms\GP%20response%20SMF%20and%20Agreement%20List%20for%20Pay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Leicester City CCG"/>
      <sheetName val="code"/>
    </sheetNames>
    <sheetDataSet>
      <sheetData sheetId="0" refreshError="1">
        <row r="5">
          <cell r="B5" t="str">
            <v>C82094</v>
          </cell>
          <cell r="C5" t="str">
            <v>Yes</v>
          </cell>
          <cell r="D5" t="str">
            <v xml:space="preserve">Dr GC Ackerley &amp; Partners
</v>
          </cell>
          <cell r="E5" t="str">
            <v xml:space="preserve">
Dr DS Virdee (m)
Dr MS Bandrapali (m)
Dr WL Chu (m) Sal GP</v>
          </cell>
          <cell r="F5" t="str">
            <v>The Surgery</v>
          </cell>
          <cell r="G5" t="str">
            <v xml:space="preserve"> 2 Baxters Close</v>
          </cell>
          <cell r="H5" t="str">
            <v xml:space="preserve"> </v>
          </cell>
        </row>
        <row r="6">
          <cell r="B6" t="str">
            <v>C82623</v>
          </cell>
          <cell r="C6" t="str">
            <v>Yes</v>
          </cell>
          <cell r="D6" t="str">
            <v>Dr RP Archer &amp; Partner</v>
          </cell>
          <cell r="E6" t="str">
            <v>Dr RP Archer (m)
Dr CK Archer (f)</v>
          </cell>
          <cell r="F6" t="str">
            <v>Heatherbrook Surgery</v>
          </cell>
          <cell r="G6" t="str">
            <v xml:space="preserve"> 242 Astill Lodge Road</v>
          </cell>
          <cell r="H6" t="str">
            <v xml:space="preserve"> Leicester</v>
          </cell>
          <cell r="I6" t="str">
            <v>LE4 1EF</v>
          </cell>
        </row>
        <row r="7">
          <cell r="B7" t="str">
            <v>C82614</v>
          </cell>
          <cell r="C7" t="str">
            <v>No (do not pay til signed)</v>
          </cell>
          <cell r="D7" t="str">
            <v>Asquith Surgery</v>
          </cell>
          <cell r="E7" t="str">
            <v>Dr U Montgomery (f) Sal GP
Dr R Bahl (m) Sal GP
Dr R Sharma-Bahl (f) Sal GP</v>
          </cell>
          <cell r="F7" t="str">
            <v>693 Welford Road</v>
          </cell>
          <cell r="G7" t="str">
            <v>Leicester</v>
          </cell>
          <cell r="H7" t="str">
            <v>LE2 6FQ</v>
          </cell>
        </row>
        <row r="8">
          <cell r="B8" t="str">
            <v>Y00344</v>
          </cell>
          <cell r="C8" t="str">
            <v>Yes</v>
          </cell>
          <cell r="D8" t="str">
            <v xml:space="preserve">Leicester City Assist Practice
</v>
          </cell>
          <cell r="E8" t="str">
            <v>Dr F Gaibie (m) Sal GP
plus locums</v>
          </cell>
          <cell r="F8" t="str">
            <v>1a Clyde Street</v>
          </cell>
          <cell r="G8" t="str">
            <v xml:space="preserve"> Leicester</v>
          </cell>
          <cell r="H8" t="str">
            <v xml:space="preserve"> LE1 2BG</v>
          </cell>
        </row>
        <row r="9">
          <cell r="B9" t="str">
            <v>C82029</v>
          </cell>
          <cell r="C9" t="str">
            <v>Yes</v>
          </cell>
          <cell r="D9" t="str">
            <v>Dr J G Astles &amp; Partners</v>
          </cell>
          <cell r="E9" t="str">
            <v>Dr JG Astles (m)
Dr SR Borley (m)
Dr N Joshi (m)
Dr R Prasad (m)
Dr C Ellis (f) Sal GP
Dr Z Adam (f) Sal GP
Dr R Akhtar (f) Sal GP</v>
          </cell>
          <cell r="F9" t="str">
            <v>Willowbrook Medical Centre</v>
          </cell>
          <cell r="G9" t="str">
            <v>195 Thurncourt Road</v>
          </cell>
          <cell r="H9" t="str">
            <v>Thurnby Lodge</v>
          </cell>
          <cell r="I9" t="str">
            <v xml:space="preserve"> Leicester</v>
          </cell>
        </row>
        <row r="10">
          <cell r="B10" t="str">
            <v>C82100</v>
          </cell>
          <cell r="C10" t="str">
            <v>Yes</v>
          </cell>
          <cell r="D10" t="str">
            <v xml:space="preserve">Dr SA Bailey &amp; Partners
</v>
          </cell>
          <cell r="E10" t="str">
            <v>Dr SA Bailey (f)                        Dr ND Henwood (m)
Dr EC Ritchie (f)
Dr GR Wells (f)
Dr S Batchelor (f)
Dr A Bayford (f)</v>
          </cell>
          <cell r="F10" t="str">
            <v>The Hedges Medical Centre</v>
          </cell>
          <cell r="G10" t="str">
            <v>Pasley Road</v>
          </cell>
          <cell r="H10" t="str">
            <v xml:space="preserve"> Leicester</v>
          </cell>
          <cell r="I10" t="str">
            <v xml:space="preserve"> LE2 9BU </v>
          </cell>
        </row>
        <row r="11">
          <cell r="B11" t="str">
            <v>Y00280</v>
          </cell>
          <cell r="C11" t="str">
            <v>Yes</v>
          </cell>
          <cell r="D11" t="str">
            <v xml:space="preserve">Dr SV Bapodra &amp; Partner
</v>
          </cell>
          <cell r="E11" t="str">
            <v>Dr SV Bapodra (m)                 Dr K Singh (m)</v>
          </cell>
          <cell r="F11" t="str">
            <v>Belgrave Surgery</v>
          </cell>
          <cell r="G11" t="str">
            <v xml:space="preserve"> 13 Loughborough Road</v>
          </cell>
          <cell r="H11" t="str">
            <v>Leicester</v>
          </cell>
          <cell r="I11" t="str">
            <v xml:space="preserve"> LE4 5LJ</v>
          </cell>
        </row>
        <row r="12">
          <cell r="B12" t="str">
            <v>C82624</v>
          </cell>
          <cell r="C12" t="str">
            <v>Yes</v>
          </cell>
          <cell r="D12" t="str">
            <v xml:space="preserve">The Practice -  Beaumont Leys  
</v>
          </cell>
          <cell r="E12" t="str">
            <v>Dr G Alagesan (Clinical Lead) (f) Sal GP
Dr V Rawal (m) Sal GP
Dr L Borrill (m) Sal GP
Dr J Macedo (f) Sal GP</v>
          </cell>
          <cell r="F12" t="str">
            <v>Beaumont Leys Health Centre</v>
          </cell>
          <cell r="G12" t="str">
            <v xml:space="preserve"> 1 Littlewood Close</v>
          </cell>
          <cell r="H12" t="str">
            <v xml:space="preserve"> Beaumont Leys</v>
          </cell>
          <cell r="I12" t="str">
            <v>Leicester</v>
          </cell>
        </row>
        <row r="13">
          <cell r="B13" t="str">
            <v>C82030</v>
          </cell>
          <cell r="C13" t="str">
            <v>Yes</v>
          </cell>
          <cell r="D13" t="str">
            <v xml:space="preserve">Dr AJJ Bentley &amp; Partners
</v>
          </cell>
          <cell r="E13" t="str">
            <v>Dr AJJ Bentley (m)
Dr E Siddons (f)
Dr K Ball (f)
Dr B Coyle (m)
Dr A Boughellam (m)
Dr R Verma (f) (was Gokani) (f) Sal GP
Dr J Edmeades (m) Sal GP</v>
          </cell>
          <cell r="F13" t="str">
            <v>Downing Drive Surgery</v>
          </cell>
          <cell r="G13" t="str">
            <v>155 Downing Drive</v>
          </cell>
          <cell r="H13" t="str">
            <v xml:space="preserve">Evington </v>
          </cell>
          <cell r="I13" t="str">
            <v xml:space="preserve">Leicester </v>
          </cell>
        </row>
        <row r="14">
          <cell r="B14" t="str">
            <v>Y02686</v>
          </cell>
          <cell r="C14" t="str">
            <v>Yes</v>
          </cell>
          <cell r="D14" t="str">
            <v xml:space="preserve">The Practice - Bowling Green Street Surgery 
</v>
          </cell>
          <cell r="E14" t="str">
            <v>Dr B Soleimanpour (m) Sal GP
Dr J Broachwalla (m) Sal GP</v>
          </cell>
          <cell r="F14" t="str">
            <v>29-31 Bowling Green Street</v>
          </cell>
          <cell r="G14" t="str">
            <v xml:space="preserve"> Leicester</v>
          </cell>
          <cell r="H14" t="str">
            <v xml:space="preserve"> LE1 6AS</v>
          </cell>
        </row>
        <row r="15">
          <cell r="B15" t="str">
            <v>C82122</v>
          </cell>
          <cell r="C15" t="str">
            <v>Yes</v>
          </cell>
          <cell r="D15" t="str">
            <v xml:space="preserve">Dr A Prasad &amp; Partner
</v>
          </cell>
          <cell r="E15" t="str">
            <v>Dr A Prasad  (m)
Dr R Prasad (m)
Dr AR Malik (f) Sal GP</v>
          </cell>
          <cell r="F15" t="str">
            <v>Clarendon Park Surgery</v>
          </cell>
          <cell r="G15" t="str">
            <v>296 Clarendon Park Road</v>
          </cell>
          <cell r="H15" t="str">
            <v>Leicester</v>
          </cell>
          <cell r="I15" t="str">
            <v xml:space="preserve"> LE2 3AG</v>
          </cell>
        </row>
        <row r="16">
          <cell r="B16" t="str">
            <v>C82099</v>
          </cell>
          <cell r="C16" t="str">
            <v>Yes</v>
          </cell>
          <cell r="D16" t="str">
            <v>Al-Waqas Madical Practice</v>
          </cell>
          <cell r="E16" t="str">
            <v>Dr KA Choudhry (m)
Dr D Modi (f) Sal GP</v>
          </cell>
          <cell r="F16" t="str">
            <v>91 St Peters Road</v>
          </cell>
          <cell r="G16" t="str">
            <v>Leicester</v>
          </cell>
          <cell r="H16" t="str">
            <v xml:space="preserve"> LE2 1DJ</v>
          </cell>
        </row>
        <row r="17">
          <cell r="B17" t="str">
            <v>C82116</v>
          </cell>
          <cell r="C17" t="str">
            <v>Yes</v>
          </cell>
          <cell r="D17" t="str">
            <v xml:space="preserve">Dr SR Choudhary
</v>
          </cell>
          <cell r="E17" t="str">
            <v>Dr SR Choudhary (m)
Dr RK Choudhary (m) 
Dr S Musa (f) Sal GP</v>
          </cell>
          <cell r="F17" t="str">
            <v>Highfields Surgery</v>
          </cell>
          <cell r="G17" t="str">
            <v>25 Severn Street</v>
          </cell>
          <cell r="H17" t="str">
            <v>Leicester</v>
          </cell>
          <cell r="I17" t="str">
            <v xml:space="preserve"> LE2 ONN</v>
          </cell>
        </row>
        <row r="18">
          <cell r="B18" t="str">
            <v>C82020</v>
          </cell>
          <cell r="C18" t="str">
            <v>Yes</v>
          </cell>
          <cell r="D18" t="str">
            <v xml:space="preserve">De Montfort Surgery </v>
          </cell>
          <cell r="E18" t="str">
            <v>Dr J Wake (f)
Dr ALB Nguyen (m)
Dr J Heaton (m)
Dr N Basu (m)
Dr A Wilkinson (f)
Dr S McLoughlin (f) Sal GP
Dr J Casson (f) Sal GP
Dr TA Morton Jones (f) Sal GP
Dr A Ahmad (f) Sal GP
Dr S Nainani (f) Sal GP</v>
          </cell>
          <cell r="F18" t="str">
            <v>Student Health Centre</v>
          </cell>
          <cell r="G18" t="str">
            <v>De Montfort Surgery</v>
          </cell>
          <cell r="H18" t="str">
            <v xml:space="preserve">    100 Mill Lane</v>
          </cell>
          <cell r="I18" t="str">
            <v xml:space="preserve">   Leicester</v>
          </cell>
        </row>
        <row r="19">
          <cell r="B19" t="str">
            <v>C82080</v>
          </cell>
          <cell r="C19" t="str">
            <v>Yes</v>
          </cell>
          <cell r="D19" t="str">
            <v xml:space="preserve">Dr F Docrat
</v>
          </cell>
          <cell r="E19" t="str">
            <v xml:space="preserve">Dr F Docrat (m)
Dr M Khatri (f) </v>
          </cell>
          <cell r="F19" t="str">
            <v>Shefa Medical Practice</v>
          </cell>
          <cell r="G19" t="str">
            <v>St. Peter’s Health Centre</v>
          </cell>
          <cell r="H19" t="str">
            <v>Sparkenhoe Street</v>
          </cell>
          <cell r="I19" t="str">
            <v>Leicester</v>
          </cell>
        </row>
        <row r="20">
          <cell r="B20" t="str">
            <v>C82031</v>
          </cell>
          <cell r="C20" t="str">
            <v>Yes</v>
          </cell>
          <cell r="D20" t="str">
            <v xml:space="preserve">Johnson Medical Practice
</v>
          </cell>
          <cell r="E20" t="str">
            <v>Dr AJ Durant (f)
Dr M Ayubi (m)
Dr P Wadhwa (f)                    Dr Waraich (m)
Dr B Patel (m) Sal GP
Dr K Pabbaraju (m) Sal GP
Dr T Darji (m) Sal GP</v>
          </cell>
          <cell r="F20" t="str">
            <v>56 Melbourne Street</v>
          </cell>
          <cell r="G20" t="str">
            <v>Leicester</v>
          </cell>
          <cell r="H20" t="str">
            <v xml:space="preserve"> LE2 0AS</v>
          </cell>
        </row>
        <row r="21">
          <cell r="B21" t="str">
            <v>C82015</v>
          </cell>
          <cell r="C21" t="str">
            <v>Yes</v>
          </cell>
          <cell r="D21" t="str">
            <v xml:space="preserve">Dr JM Fry
</v>
          </cell>
          <cell r="E21" t="str">
            <v xml:space="preserve">Dr JM Fry (m) </v>
          </cell>
          <cell r="F21" t="str">
            <v>Rushey Mead Health Centre</v>
          </cell>
          <cell r="G21" t="str">
            <v>8 Lockerbie Walk</v>
          </cell>
          <cell r="H21" t="str">
            <v>Leicester</v>
          </cell>
          <cell r="I21" t="str">
            <v xml:space="preserve"> LE4 7ZX</v>
          </cell>
        </row>
        <row r="22">
          <cell r="B22" t="str">
            <v>C82671</v>
          </cell>
          <cell r="C22" t="str">
            <v>Yes</v>
          </cell>
          <cell r="D22" t="str">
            <v xml:space="preserve">Dr DJ Gandecha &amp; Partner
</v>
          </cell>
          <cell r="E22" t="str">
            <v>Dr DJ Gandecha (m)
Dr R Kapur (m)</v>
          </cell>
          <cell r="F22" t="str">
            <v>Belgrave Health Centre</v>
          </cell>
          <cell r="G22" t="str">
            <v xml:space="preserve"> 52 Brandon Street</v>
          </cell>
          <cell r="H22" t="str">
            <v xml:space="preserve"> Leicester</v>
          </cell>
          <cell r="I22" t="str">
            <v xml:space="preserve"> LE4 6AW</v>
          </cell>
        </row>
        <row r="23">
          <cell r="B23" t="str">
            <v>C82610</v>
          </cell>
          <cell r="C23" t="str">
            <v>Yes</v>
          </cell>
          <cell r="E23" t="str">
            <v>Dr B Hainsworth (m)
Dr H Haq (m)</v>
          </cell>
          <cell r="F23" t="str">
            <v>The Parks Medical Centre</v>
          </cell>
          <cell r="G23" t="str">
            <v>340 Aikman Avenue</v>
          </cell>
          <cell r="H23" t="str">
            <v>Leicester</v>
          </cell>
          <cell r="I23" t="str">
            <v xml:space="preserve"> LE3 9PW</v>
          </cell>
        </row>
        <row r="24">
          <cell r="B24" t="str">
            <v>C82046</v>
          </cell>
          <cell r="C24" t="str">
            <v>Yes</v>
          </cell>
          <cell r="D24" t="str">
            <v xml:space="preserve">Saffron Group Practice
</v>
          </cell>
          <cell r="E24" t="str">
            <v>Dr A Rastogi (m)
Dr D Shepherd (m)
Dr SC Parkinson (f)
Dr CH Duncan (f)
Dr AD Wilson (m)
Dr DG Kerbel (m)
Dr SL Short (f)
Dr E McSweeney (f)SalGP 
Dr EM Cook (f) Sal GP
Dr B Kilty (f)
Dr C Sanders (m) Sal GP
Dr K Patel (m) Sal GP
Dr V Patel (f) Sal GP
Dr A Ghouri (m) Sal GP</v>
          </cell>
          <cell r="F24" t="str">
            <v>Saffron Group Practice</v>
          </cell>
          <cell r="G24" t="str">
            <v xml:space="preserve"> 509 Saffron Lane</v>
          </cell>
          <cell r="H24" t="str">
            <v xml:space="preserve"> Leicester</v>
          </cell>
          <cell r="I24" t="str">
            <v xml:space="preserve"> LE2 6UL    </v>
          </cell>
        </row>
        <row r="25">
          <cell r="B25" t="str">
            <v>C82639</v>
          </cell>
          <cell r="C25" t="str">
            <v>Yes</v>
          </cell>
          <cell r="D25" t="str">
            <v xml:space="preserve">Dr RL Hazeldine &amp; Partner
</v>
          </cell>
          <cell r="E25" t="str">
            <v>Dr RL Hazeldine (m)
Dr KM Taylor (m)</v>
          </cell>
          <cell r="F25" t="str">
            <v>Westcotes Health Centre</v>
          </cell>
          <cell r="G25" t="str">
            <v>Fosse Road South</v>
          </cell>
          <cell r="H25" t="str">
            <v>Leicester</v>
          </cell>
          <cell r="I25" t="str">
            <v xml:space="preserve"> LE3 0LP</v>
          </cell>
        </row>
        <row r="26">
          <cell r="B26" t="str">
            <v>C82670</v>
          </cell>
          <cell r="C26" t="str">
            <v>Yes</v>
          </cell>
          <cell r="D26" t="str">
            <v xml:space="preserve">Inclusion Healthcare
</v>
          </cell>
          <cell r="E26" t="str">
            <v>Dr AL Hiley (f)
Dr E Dibdin (f) Sal GP
Dr J Maxwell (f) Sal GP</v>
          </cell>
          <cell r="F26" t="str">
            <v>The Dawn Centre</v>
          </cell>
          <cell r="G26" t="str">
            <v>Conduit StreetLeicester</v>
          </cell>
          <cell r="H26" t="str">
            <v xml:space="preserve"> LE2 0JN</v>
          </cell>
        </row>
        <row r="27">
          <cell r="B27" t="str">
            <v>C82033</v>
          </cell>
          <cell r="C27" t="str">
            <v>Yes</v>
          </cell>
          <cell r="D27" t="str">
            <v xml:space="preserve">Dr TLH Sperry &amp; Partners
</v>
          </cell>
          <cell r="E27" t="str">
            <v xml:space="preserve">
Dr TLH Sperry (f)
Dr DS Salkin (m)
Dr AJ Tincello (f)
Dr TM Than (m)
Dr J Kotecha (f) Sal GP           Dr IP Jones (m) Sal GP
Dr B Pillai (m) Sal GP</v>
          </cell>
          <cell r="F27" t="str">
            <v>Humberstone Medical Centre</v>
          </cell>
          <cell r="G27" t="str">
            <v>150 Wycombe Road</v>
          </cell>
          <cell r="H27" t="str">
            <v>Leicester</v>
          </cell>
          <cell r="I27" t="str">
            <v xml:space="preserve"> LE5 0PR</v>
          </cell>
        </row>
        <row r="28">
          <cell r="B28" t="str">
            <v>C82659</v>
          </cell>
          <cell r="C28" t="str">
            <v>Yes</v>
          </cell>
          <cell r="D28" t="str">
            <v xml:space="preserve">Dr R Kapur &amp; Partners
</v>
          </cell>
          <cell r="E28" t="str">
            <v xml:space="preserve">Dr R Kapur (m)
Dr V Sharma (m)
</v>
          </cell>
          <cell r="F28" t="str">
            <v>Melbourne Road Health Centre</v>
          </cell>
          <cell r="G28" t="str">
            <v>47 Melbourne Road</v>
          </cell>
          <cell r="H28" t="str">
            <v>Leicester</v>
          </cell>
          <cell r="I28" t="str">
            <v>LE2 OGT</v>
          </cell>
        </row>
        <row r="29">
          <cell r="B29" t="str">
            <v>C82124</v>
          </cell>
          <cell r="C29" t="str">
            <v>Yes</v>
          </cell>
          <cell r="D29" t="str">
            <v xml:space="preserve">Dr P Khunti &amp; Partners
</v>
          </cell>
          <cell r="E29" t="str">
            <v>Dr P Khunti (f)
Dr AA Jethwa (m)
Dr P Davies (m)
Dr LE Browne (f)
Dr A Garcea (f)
Dr JL Andrews (f) Sal GP
Dr SK Raja (f) Sal GP
Dr U Mahalingappa (f) Sal GP
Dr A Hussain (f) Sal GP</v>
          </cell>
          <cell r="F29" t="str">
            <v>Victoria Park Health Centre</v>
          </cell>
          <cell r="G29" t="str">
            <v>203 Victoria Park Road</v>
          </cell>
          <cell r="H29" t="str">
            <v>Leicester</v>
          </cell>
          <cell r="I29" t="str">
            <v xml:space="preserve"> LE2 1XD</v>
          </cell>
        </row>
        <row r="30">
          <cell r="B30" t="str">
            <v>C82626</v>
          </cell>
          <cell r="D30" t="str">
            <v xml:space="preserve">Dr T K Khong &amp; Partners
</v>
          </cell>
          <cell r="E30" t="str">
            <v xml:space="preserve">Dr TK Khong (m)
Dr ZS Osama (f)   
Dr IA Sheikh (m)  
Dr K Hoque (m) </v>
          </cell>
          <cell r="F30" t="str">
            <v>Pasley Road Health Centre</v>
          </cell>
          <cell r="G30" t="str">
            <v xml:space="preserve"> Pasley Road</v>
          </cell>
          <cell r="H30" t="str">
            <v xml:space="preserve"> Eyres Monsell</v>
          </cell>
          <cell r="I30" t="str">
            <v xml:space="preserve"> Leicester</v>
          </cell>
        </row>
        <row r="31">
          <cell r="B31" t="str">
            <v>C82008</v>
          </cell>
          <cell r="D31" t="str">
            <v xml:space="preserve">Dr RA Leach &amp; Partners
</v>
          </cell>
          <cell r="E31" t="str">
            <v xml:space="preserve">Dr RA Leach (m)
Dr PR Jones (f)
Dr H Singh (m)
Dr A Lamlilass (f) Sal GP              </v>
          </cell>
          <cell r="F31" t="str">
            <v>Oakmeadow Surgery</v>
          </cell>
          <cell r="G31" t="str">
            <v>87 Tatlow Road</v>
          </cell>
          <cell r="H31" t="str">
            <v>Glenfield</v>
          </cell>
          <cell r="I31" t="str">
            <v>Leicester</v>
          </cell>
        </row>
        <row r="32">
          <cell r="B32" t="str">
            <v>C82023</v>
          </cell>
          <cell r="C32" t="str">
            <v>Yes</v>
          </cell>
          <cell r="D32" t="str">
            <v xml:space="preserve">Dr AIA Lennox &amp; Partner
</v>
          </cell>
          <cell r="E32" t="str">
            <v>Dr AIA Lennox (f)
Dr GSJ Leather (m)
Dr P Patel (m) Locum</v>
          </cell>
          <cell r="F32" t="str">
            <v>St Matthews Health &amp; Community Centre</v>
          </cell>
          <cell r="G32" t="str">
            <v>Prince Philip House</v>
          </cell>
          <cell r="H32" t="str">
            <v>Malabar Road</v>
          </cell>
          <cell r="I32" t="str">
            <v xml:space="preserve">Leicester </v>
          </cell>
        </row>
        <row r="33">
          <cell r="B33" t="str">
            <v>C82081</v>
          </cell>
          <cell r="C33" t="str">
            <v>Yes</v>
          </cell>
          <cell r="D33" t="str">
            <v xml:space="preserve">Dr J Lenten
</v>
          </cell>
          <cell r="E33" t="str">
            <v>Dr J Lenten (m)</v>
          </cell>
          <cell r="F33" t="str">
            <v>The Queens Road Medical Centre</v>
          </cell>
          <cell r="G33" t="str">
            <v>220 Queens Road</v>
          </cell>
          <cell r="H33" t="str">
            <v>Leiceter</v>
          </cell>
          <cell r="I33" t="str">
            <v xml:space="preserve"> LE2 3FT</v>
          </cell>
        </row>
        <row r="34">
          <cell r="B34" t="str">
            <v>C82063</v>
          </cell>
          <cell r="C34" t="str">
            <v>Yes</v>
          </cell>
          <cell r="D34" t="str">
            <v>Dr S Longworth &amp; Partners
e)</v>
          </cell>
          <cell r="E34" t="str">
            <v>Dr S Longworth (m)
Dr LS Levene (m)
Dr AM Farooqi (m)
Dr RJ Moriarty (m)
Dr SK Sahota (f)
Dr S Ahmad (f) Sal GP
Dr M Sharif (m) Sal GP
Dr S Verma (f) Sal GP</v>
          </cell>
          <cell r="F34" t="str">
            <v>East Leicester Medical Practice</v>
          </cell>
          <cell r="G34" t="str">
            <v xml:space="preserve"> 131 Uppingham Road</v>
          </cell>
          <cell r="H34" t="str">
            <v xml:space="preserve"> Leicester. LE5 4BP</v>
          </cell>
        </row>
        <row r="35">
          <cell r="B35" t="str">
            <v>C82660</v>
          </cell>
          <cell r="C35" t="str">
            <v>Yes</v>
          </cell>
          <cell r="D35" t="str">
            <v xml:space="preserve">Dr S Mansingh &amp; Partner
</v>
          </cell>
          <cell r="E35" t="str">
            <v>Dr S Mansingh (m)
Dr V Mehra (m)</v>
          </cell>
          <cell r="F35" t="str">
            <v>St. Peter’s Health Centre</v>
          </cell>
          <cell r="G35" t="str">
            <v>Sparkenhoe Street</v>
          </cell>
          <cell r="H35" t="str">
            <v>Leicester</v>
          </cell>
          <cell r="I35" t="str">
            <v xml:space="preserve"> LE2 0TA</v>
          </cell>
        </row>
        <row r="36">
          <cell r="B36" t="str">
            <v>C82092</v>
          </cell>
          <cell r="C36" t="str">
            <v>Yes</v>
          </cell>
          <cell r="D36" t="str">
            <v xml:space="preserve">Dr HS Minhas &amp; Partners
</v>
          </cell>
          <cell r="E36" t="str">
            <v>Dr K Singh (m)
Dr DS Panacer (m)
Dr HS Minhas (m)</v>
          </cell>
          <cell r="F36" t="str">
            <v>Leicester Medical Group</v>
          </cell>
          <cell r="G36" t="str">
            <v>Aylestone Health Centre</v>
          </cell>
          <cell r="H36" t="str">
            <v>Hall Lane</v>
          </cell>
          <cell r="I36" t="str">
            <v>Leicester</v>
          </cell>
        </row>
        <row r="37">
          <cell r="B37" t="str">
            <v>C82662</v>
          </cell>
          <cell r="C37" t="str">
            <v>Yes</v>
          </cell>
          <cell r="D37" t="str">
            <v xml:space="preserve">Dr HS Minhas &amp; Partners
</v>
          </cell>
          <cell r="E37" t="str">
            <v>Dr K Singh (m)
Dr M Singh (m) Sal GP
Dr DS Panacer (m)
Dr HS Minhas (m)</v>
          </cell>
          <cell r="F37" t="str">
            <v>Walnut Street Surgery</v>
          </cell>
          <cell r="G37" t="str">
            <v>110 Walnut Street</v>
          </cell>
          <cell r="H37" t="str">
            <v xml:space="preserve"> Leicester</v>
          </cell>
          <cell r="I37" t="str">
            <v xml:space="preserve"> LE2 7LE</v>
          </cell>
        </row>
        <row r="38">
          <cell r="B38" t="str">
            <v>C82667</v>
          </cell>
          <cell r="C38" t="str">
            <v>Yes</v>
          </cell>
          <cell r="D38" t="str">
            <v xml:space="preserve">The Charnwood Practice
                      </v>
          </cell>
          <cell r="E38" t="str">
            <v>Dr A Mawby (f)
Dr PC Patel (m) Sal GP
Dr G Grera (m) Sal GP
Dr J Hawkins (m) Sal GP
Dr D Moore-Elphick (f) LTL</v>
          </cell>
          <cell r="F38" t="str">
            <v>The Merlyn Vaz Health &amp; Social Care Centre</v>
          </cell>
          <cell r="G38" t="str">
            <v>1 Spinney Hill Road</v>
          </cell>
          <cell r="H38" t="str">
            <v>Leicester</v>
          </cell>
          <cell r="I38" t="str">
            <v xml:space="preserve"> LE5 3GH</v>
          </cell>
        </row>
        <row r="39">
          <cell r="B39" t="str">
            <v>C82084</v>
          </cell>
          <cell r="C39" t="str">
            <v>Yes</v>
          </cell>
          <cell r="D39" t="str">
            <v xml:space="preserve">Dr B Modi
</v>
          </cell>
          <cell r="E39" t="str">
            <v>Dr B Modi (m)</v>
          </cell>
          <cell r="F39" t="str">
            <v>122 Canon Street</v>
          </cell>
          <cell r="G39" t="str">
            <v xml:space="preserve"> Leicester</v>
          </cell>
          <cell r="H39" t="str">
            <v xml:space="preserve"> LE4 6NL</v>
          </cell>
        </row>
        <row r="40">
          <cell r="B40" t="str">
            <v>C82651</v>
          </cell>
          <cell r="C40" t="str">
            <v>Yes</v>
          </cell>
          <cell r="D40" t="str">
            <v xml:space="preserve">Dr KS Morjaria &amp; Partner
</v>
          </cell>
          <cell r="E40" t="str">
            <v>Dr KS Morjaria (m)
Dr HK Morjaria (f)</v>
          </cell>
          <cell r="F40" t="str">
            <v>10 Broadhurst Street</v>
          </cell>
          <cell r="G40" t="str">
            <v>Leicester</v>
          </cell>
          <cell r="H40" t="str">
            <v xml:space="preserve"> LE4 6NF</v>
          </cell>
        </row>
        <row r="41">
          <cell r="B41" t="str">
            <v>C82053</v>
          </cell>
          <cell r="C41" t="str">
            <v>Yes</v>
          </cell>
          <cell r="D41" t="str">
            <v xml:space="preserve">Dr A Nana &amp; Partners
</v>
          </cell>
          <cell r="E41" t="str">
            <v>Dr A Nana (m)
Dr K Khunti (m)
Dr SI Seidu (m)
Dr MK Wariach (m) Sal GP
Dr S Khan (f) Sal GP (mat leave)
Dr S Arthur (m) Sal GP
Dr A Milne (m) Sal GP
Dr F Fatima (f) Sal GP
Dr S Butt (m) Sal GP
Dr R Knox (m) Sal GP</v>
          </cell>
          <cell r="F41" t="str">
            <v>Hockley Farm Medical Practice</v>
          </cell>
          <cell r="G41" t="str">
            <v xml:space="preserve"> 39 Hockley Farm Road</v>
          </cell>
          <cell r="H41" t="str">
            <v xml:space="preserve"> Braunstone</v>
          </cell>
        </row>
        <row r="42">
          <cell r="B42" t="str">
            <v>C82088</v>
          </cell>
          <cell r="C42" t="str">
            <v>Yes</v>
          </cell>
          <cell r="D42" t="str">
            <v xml:space="preserve">Dr HDD Nandha &amp; Partners
</v>
          </cell>
          <cell r="E42" t="str">
            <v>Dr HDD Nandha (m)
Dr C Kumar (m)
Dr RS Thakor (m)
Dr R Thakor (m)
Dr S Tayub (f) Sal GP</v>
          </cell>
          <cell r="F42" t="str">
            <v>Evington Medical Centre</v>
          </cell>
          <cell r="G42" t="str">
            <v xml:space="preserve"> 2-6 Halsbury Street</v>
          </cell>
          <cell r="H42" t="str">
            <v xml:space="preserve"> Leicester</v>
          </cell>
          <cell r="I42" t="str">
            <v xml:space="preserve"> LE2 1QA</v>
          </cell>
        </row>
        <row r="43">
          <cell r="B43" t="str">
            <v>C82065</v>
          </cell>
          <cell r="C43" t="str">
            <v>Yes</v>
          </cell>
          <cell r="D43" t="str">
            <v xml:space="preserve">Dr KP Newley
</v>
          </cell>
          <cell r="E43" t="str">
            <v>Dr KP Newley (m)</v>
          </cell>
          <cell r="F43" t="str">
            <v>The Maples Surgery</v>
          </cell>
          <cell r="G43" t="str">
            <v xml:space="preserve"> 71 Evington Road</v>
          </cell>
          <cell r="H43" t="str">
            <v xml:space="preserve"> Leicester</v>
          </cell>
          <cell r="I43" t="str">
            <v xml:space="preserve"> LE2 1QH</v>
          </cell>
        </row>
        <row r="44">
          <cell r="B44" t="str">
            <v>C82643</v>
          </cell>
          <cell r="C44" t="str">
            <v>Yes</v>
          </cell>
          <cell r="D44" t="str">
            <v xml:space="preserve">Dr ZS Osama &amp; Partners
</v>
          </cell>
          <cell r="E44" t="str">
            <v>Dr ZS Osama (f)   
Dr IA Sheikh (m)  
Dr K Hoque (m) 
Dr M Khatri (m) Sal GP                                             Dr BM Din (m) Sal GP                                        Dr MI Sheikh (f) Sal GP</v>
          </cell>
          <cell r="F44" t="str">
            <v>The Melbourne Centre</v>
          </cell>
          <cell r="G44" t="str">
            <v>Melbourne Road</v>
          </cell>
          <cell r="H44" t="str">
            <v xml:space="preserve"> Leicester</v>
          </cell>
          <cell r="I44" t="str">
            <v xml:space="preserve"> LE2 OGU</v>
          </cell>
        </row>
        <row r="45">
          <cell r="B45" t="str">
            <v>C82024</v>
          </cell>
          <cell r="C45" t="str">
            <v>Yes</v>
          </cell>
          <cell r="D45" t="str">
            <v xml:space="preserve">Dr P Pancholi &amp; Partners
</v>
          </cell>
          <cell r="E45" t="str">
            <v xml:space="preserve">Dr P Pancholi (m)
Dr SD Patel (m)
Dr HR Mistry (m)
Dr SS Sian (m)
Dr A Raj (m)  
Dr A Joshi (f) 
Dr R Amin (m)
Dr A Shah (m) 
Dr J T Vaghani (m) Sal GP                                                                                  </v>
          </cell>
          <cell r="F45" t="str">
            <v>Spinney Hill Medical Centre</v>
          </cell>
          <cell r="G45" t="str">
            <v>143 St Saviours Road</v>
          </cell>
          <cell r="H45" t="str">
            <v>Leicester</v>
          </cell>
          <cell r="I45" t="str">
            <v xml:space="preserve"> LE5 3HX</v>
          </cell>
        </row>
        <row r="46">
          <cell r="B46" t="str">
            <v>C82037</v>
          </cell>
          <cell r="C46" t="str">
            <v>Yes</v>
          </cell>
          <cell r="D46" t="str">
            <v xml:space="preserve">Dr R P Pandya &amp; Partners
</v>
          </cell>
          <cell r="E46" t="str">
            <v>Dr RP Pandya (m)
Dr M Mahboob  (m)
Dr SK Basra (f) Sal GP
Dr Khan (f) Sal GP</v>
          </cell>
          <cell r="F46" t="str">
            <v>East Park Medical Centre</v>
          </cell>
          <cell r="G46" t="str">
            <v xml:space="preserve"> 264 East Park Road</v>
          </cell>
          <cell r="H46" t="str">
            <v xml:space="preserve"> Leicester</v>
          </cell>
          <cell r="I46" t="str">
            <v xml:space="preserve"> LE5 5FD</v>
          </cell>
        </row>
        <row r="47">
          <cell r="B47" t="str">
            <v>C82005</v>
          </cell>
          <cell r="C47" t="str">
            <v>Yes</v>
          </cell>
          <cell r="D47" t="str">
            <v xml:space="preserve">Groby Road Medical Centre
</v>
          </cell>
          <cell r="E47" t="str">
            <v>Dr CJ Rabbitt (f)
Dr L Lucraft (f)
Dr PJ Danaher (m)
Dr N Walker (f)    
Dr A Bukhari (f) Sal GP                                               Dr L Neville (f) Sal GP</v>
          </cell>
          <cell r="F47" t="str">
            <v>Groby Road Medical Centre</v>
          </cell>
          <cell r="G47" t="str">
            <v xml:space="preserve"> 9 Groby Road</v>
          </cell>
          <cell r="H47" t="str">
            <v>Leicester</v>
          </cell>
          <cell r="I47" t="str">
            <v xml:space="preserve"> LE3 9ED</v>
          </cell>
        </row>
        <row r="48">
          <cell r="B48" t="str">
            <v>C82642</v>
          </cell>
          <cell r="C48" t="str">
            <v>Yes</v>
          </cell>
          <cell r="D48" t="str">
            <v xml:space="preserve">Dr JKV Patel &amp; Partners
</v>
          </cell>
          <cell r="E48" t="str">
            <v>Dr JKV Patel (m)
Dr A Sinha (m)
Dr K Ramaswamy (f) Sal GP</v>
          </cell>
          <cell r="F48" t="str">
            <v>Highfields Medical Centre</v>
          </cell>
          <cell r="G48" t="str">
            <v>71-73 Melbourne Road</v>
          </cell>
          <cell r="H48" t="str">
            <v>Leicester</v>
          </cell>
          <cell r="I48" t="str">
            <v xml:space="preserve"> LE2 0GU</v>
          </cell>
        </row>
        <row r="49">
          <cell r="B49" t="str">
            <v>C82625</v>
          </cell>
          <cell r="C49" t="str">
            <v>Yes</v>
          </cell>
          <cell r="D49" t="str">
            <v xml:space="preserve">Petworth Drive Surgery
 </v>
          </cell>
          <cell r="E49" t="str">
            <v>Dr SS Saluja (m) Sal GP
Dr H Singh (m) Sal GP            Dr P Bagga (m) (Sal GP)</v>
          </cell>
          <cell r="F49" t="str">
            <v>5 Petworth Drive</v>
          </cell>
          <cell r="G49" t="str">
            <v>Leicester</v>
          </cell>
          <cell r="H49" t="str">
            <v xml:space="preserve"> LE3 9RF</v>
          </cell>
        </row>
        <row r="50">
          <cell r="B50" t="str">
            <v>C82114</v>
          </cell>
          <cell r="C50" t="str">
            <v>Yes</v>
          </cell>
          <cell r="D50" t="str">
            <v xml:space="preserve">Dr UK Roy
</v>
          </cell>
          <cell r="E50" t="str">
            <v>Dr UK Roy (m)</v>
          </cell>
          <cell r="F50" t="str">
            <v>16 Fosse Road South</v>
          </cell>
          <cell r="G50" t="str">
            <v>Leicester</v>
          </cell>
          <cell r="H50" t="str">
            <v xml:space="preserve"> LE3 0QD </v>
          </cell>
        </row>
        <row r="51">
          <cell r="B51" t="str">
            <v>C82680</v>
          </cell>
          <cell r="C51" t="str">
            <v>Yes</v>
          </cell>
          <cell r="D51" t="str">
            <v>Rushey Mead Practice
(APMS)</v>
          </cell>
          <cell r="E51" t="str">
            <v xml:space="preserve">Dr N Gupta (M) Sal GP  -Lead GP
</v>
          </cell>
          <cell r="F51" t="str">
            <v>Rushey Mead Health Centre</v>
          </cell>
          <cell r="G51" t="str">
            <v xml:space="preserve"> 8 Lockerbie Walk</v>
          </cell>
          <cell r="H51" t="str">
            <v>Leicester</v>
          </cell>
          <cell r="I51" t="str">
            <v xml:space="preserve"> LE4 7ZX</v>
          </cell>
        </row>
        <row r="52">
          <cell r="B52" t="str">
            <v>C82669</v>
          </cell>
          <cell r="C52" t="str">
            <v>Yes</v>
          </cell>
          <cell r="D52" t="str">
            <v xml:space="preserve">Dr R Sahdev
 </v>
          </cell>
          <cell r="E52" t="str">
            <v>Dr R Sahdev (m)
Dr A Masson (f)
Dr FF Kidy (F) Sal GP</v>
          </cell>
          <cell r="F52" t="str">
            <v>705 Aylestone Road</v>
          </cell>
          <cell r="G52" t="str">
            <v xml:space="preserve"> Leicester</v>
          </cell>
          <cell r="H52" t="str">
            <v xml:space="preserve"> LE2 8TG</v>
          </cell>
        </row>
        <row r="53">
          <cell r="B53" t="str">
            <v>C82060</v>
          </cell>
          <cell r="C53" t="str">
            <v>No (do not pay til signed)</v>
          </cell>
          <cell r="D53" t="str">
            <v>Sayeed Medical Centre
(APMS)</v>
          </cell>
          <cell r="E53" t="str">
            <v>Dr Y Dalal (m) Sal GP
Dr H Hussain (f) Sal GP
Dr S Siddiqui (m) Sal GP</v>
          </cell>
          <cell r="F53" t="str">
            <v>352 East Park Road</v>
          </cell>
          <cell r="G53" t="str">
            <v xml:space="preserve"> Leicester</v>
          </cell>
          <cell r="H53" t="str">
            <v xml:space="preserve"> LE5 5AY</v>
          </cell>
        </row>
        <row r="54">
          <cell r="B54" t="str">
            <v>C82620</v>
          </cell>
          <cell r="C54" t="str">
            <v>Yes</v>
          </cell>
          <cell r="D54" t="str">
            <v xml:space="preserve">Dr S Shafi
</v>
          </cell>
          <cell r="E54" t="str">
            <v>Dr S Shafi (m)</v>
          </cell>
          <cell r="F54" t="str">
            <v>5 Briton Street</v>
          </cell>
          <cell r="G54" t="str">
            <v>Leicester</v>
          </cell>
          <cell r="H54" t="str">
            <v xml:space="preserve"> LE3 0AA</v>
          </cell>
        </row>
        <row r="55">
          <cell r="B55" t="str">
            <v>C82059</v>
          </cell>
          <cell r="C55" t="str">
            <v>Yes</v>
          </cell>
          <cell r="D55" t="str">
            <v xml:space="preserve">Dr S Shafi (Westcotes 1)
</v>
          </cell>
          <cell r="E55" t="str">
            <v xml:space="preserve">Dr S Shafi (m) 
Dr J Dhaliwal (m) (LTL)
Dr S Puppala (m) (LTL)
</v>
          </cell>
          <cell r="F55" t="str">
            <v>Westcotes GP Surgery</v>
          </cell>
          <cell r="G55" t="str">
            <v>2 Westcotes Drive</v>
          </cell>
          <cell r="H55" t="str">
            <v xml:space="preserve"> Leicester</v>
          </cell>
          <cell r="I55" t="str">
            <v xml:space="preserve"> LE3 0QR</v>
          </cell>
        </row>
        <row r="56">
          <cell r="B56" t="str">
            <v>C82653</v>
          </cell>
          <cell r="C56" t="str">
            <v>Yes</v>
          </cell>
          <cell r="D56" t="str">
            <v xml:space="preserve">Dr S Shafi (Westcotes 2)
</v>
          </cell>
          <cell r="E56" t="str">
            <v>Dr S Shafi (m)
Dr I Mujeeb (m)  LTL</v>
          </cell>
          <cell r="F56" t="str">
            <v>Westcotes GP Surgery</v>
          </cell>
          <cell r="G56" t="str">
            <v>2 Westcotes Drive</v>
          </cell>
          <cell r="H56" t="str">
            <v>Leicester</v>
          </cell>
          <cell r="I56" t="str">
            <v xml:space="preserve"> LE3 0QR</v>
          </cell>
        </row>
        <row r="57">
          <cell r="B57" t="str">
            <v>C82086</v>
          </cell>
          <cell r="C57" t="str">
            <v>No (do not pay til signed)</v>
          </cell>
          <cell r="D57" t="str">
            <v xml:space="preserve">Dr GK Sharma &amp; Partners
</v>
          </cell>
          <cell r="E57" t="str">
            <v>Dr GK Sharma (m)
Dr NK Sharma (f)
Dr H Mukadam (m)</v>
          </cell>
          <cell r="F57" t="str">
            <v>Fosse Medical Centre</v>
          </cell>
          <cell r="G57" t="str">
            <v>344 Fosse Road North</v>
          </cell>
          <cell r="H57" t="str">
            <v>Leicester</v>
          </cell>
          <cell r="I57" t="str">
            <v xml:space="preserve"> LE3 5RR</v>
          </cell>
        </row>
        <row r="58">
          <cell r="B58" t="str">
            <v>Y02469</v>
          </cell>
          <cell r="C58" t="str">
            <v>Yes</v>
          </cell>
          <cell r="D58" t="str">
            <v>SSAFA Care Health Centre
(APMS)</v>
          </cell>
          <cell r="E58" t="str">
            <v>Dr O Uprichard (m) Sal GP</v>
          </cell>
          <cell r="F58" t="str">
            <v>The Merlyn Vaz Health &amp; Social Care Centre</v>
          </cell>
          <cell r="G58" t="str">
            <v>1 Spinney Hill Road</v>
          </cell>
          <cell r="H58" t="str">
            <v>Leicester</v>
          </cell>
          <cell r="I58" t="str">
            <v xml:space="preserve"> LE5 3GH</v>
          </cell>
        </row>
        <row r="59">
          <cell r="B59" t="str">
            <v>C82019</v>
          </cell>
          <cell r="C59" t="str">
            <v>Yes</v>
          </cell>
          <cell r="D59" t="str">
            <v xml:space="preserve">Dr G Singh
</v>
          </cell>
          <cell r="E59" t="str">
            <v>Dr G Singh (m)                         Dr Mahagaonkar (f) Sal GP</v>
          </cell>
          <cell r="F59" t="str">
            <v>The Health Centre</v>
          </cell>
          <cell r="G59" t="str">
            <v>Pasley Road</v>
          </cell>
          <cell r="H59" t="str">
            <v>Eyres Monsell</v>
          </cell>
          <cell r="I59" t="str">
            <v>Leicester</v>
          </cell>
        </row>
        <row r="60">
          <cell r="B60" t="str">
            <v>C82073</v>
          </cell>
          <cell r="C60" t="str">
            <v>Yes</v>
          </cell>
          <cell r="D60" t="str">
            <v xml:space="preserve">Dr RP Tew &amp; Partners
</v>
          </cell>
          <cell r="E60" t="str">
            <v xml:space="preserve">Dr RP Tew (m)
Dr R Clarke (f)
Dr T Atwal (m) Sal GP
Dr D Cefai (m) Sal GP
</v>
          </cell>
          <cell r="F60" t="str">
            <v>Merridale Medical Centre</v>
          </cell>
          <cell r="G60" t="str">
            <v>5 Fullhurst Avenue</v>
          </cell>
          <cell r="H60" t="str">
            <v>Leicester</v>
          </cell>
          <cell r="I60" t="str">
            <v xml:space="preserve">  LE3 1BL</v>
          </cell>
        </row>
        <row r="61">
          <cell r="B61" t="str">
            <v>C82058</v>
          </cell>
          <cell r="D61" t="str">
            <v>Saffron Surgery
#</v>
          </cell>
          <cell r="E61" t="str">
            <v>Dr BK Shikotra (m)
Dr SS Patel (m)
Dr A Milne (m) Sal GP
Dr SR Bolarum (f) Sal GP
Dr R Hollingworth (m) Sal GP</v>
          </cell>
          <cell r="F61" t="str">
            <v>612 Saffron Lane</v>
          </cell>
          <cell r="G61" t="str">
            <v>Leicester</v>
          </cell>
          <cell r="H61" t="str">
            <v xml:space="preserve"> LE2 6TD </v>
          </cell>
        </row>
        <row r="62">
          <cell r="B62" t="str">
            <v>C82018</v>
          </cell>
          <cell r="C62" t="str">
            <v>Yes</v>
          </cell>
          <cell r="D62" t="str">
            <v xml:space="preserve">Dr SM Arolker &amp; Partners
</v>
          </cell>
          <cell r="E62" t="str">
            <v>Dr SM Arolker (m)
Dr D Jawahar (m)
Dr HG Trivedi (f)  
Dr SK Shah (m) 
Dr PA John (m)
Dr ERC Mathew (m)
Dr R Rajyagura (m) Sal GP</v>
          </cell>
          <cell r="F62" t="str">
            <v>122 Parker Drive</v>
          </cell>
          <cell r="G62" t="str">
            <v>Leicester</v>
          </cell>
          <cell r="H62" t="str">
            <v xml:space="preserve">  LE4 0JF</v>
          </cell>
        </row>
        <row r="63">
          <cell r="B63" t="str">
            <v>C82105</v>
          </cell>
          <cell r="C63" t="str">
            <v>Yes</v>
          </cell>
          <cell r="D63" t="str">
            <v xml:space="preserve">Dr AK Vania
</v>
          </cell>
          <cell r="E63" t="str">
            <v xml:space="preserve">Dr AK Vania  (m)                     </v>
          </cell>
          <cell r="F63" t="str">
            <v>Ar Razi Medical Centre</v>
          </cell>
          <cell r="G63" t="str">
            <v>1 Evington Lane</v>
          </cell>
          <cell r="H63" t="str">
            <v>Leicester</v>
          </cell>
          <cell r="I63" t="str">
            <v xml:space="preserve"> LE5 5PQ </v>
          </cell>
        </row>
        <row r="64">
          <cell r="B64" t="str">
            <v>Y00137</v>
          </cell>
          <cell r="C64" t="str">
            <v>Yes</v>
          </cell>
          <cell r="D64" t="str">
            <v xml:space="preserve">Dr Roshan &amp; Partners
</v>
          </cell>
          <cell r="E64" t="str">
            <v>Dr M Roshan (m)</v>
          </cell>
          <cell r="F64" t="str">
            <v>The Willows Medical Centre</v>
          </cell>
          <cell r="G64" t="str">
            <v>184 Coleman Road</v>
          </cell>
          <cell r="H64" t="str">
            <v>Leicester</v>
          </cell>
          <cell r="I64" t="str">
            <v xml:space="preserve"> LE5 4LJ</v>
          </cell>
        </row>
        <row r="65">
          <cell r="B65" t="str">
            <v>C82676</v>
          </cell>
          <cell r="C65" t="str">
            <v>Yes</v>
          </cell>
          <cell r="D65" t="str">
            <v xml:space="preserve">Dr J A Wood
</v>
          </cell>
          <cell r="E65" t="str">
            <v xml:space="preserve">Dr JA Wood (m)
Dr T Cheesman (m) </v>
          </cell>
          <cell r="F65" t="str">
            <v>St Elizabeth’s Medical Centre</v>
          </cell>
          <cell r="G65" t="str">
            <v>Netherhall Road</v>
          </cell>
          <cell r="H65" t="str">
            <v>Leicester</v>
          </cell>
          <cell r="I65" t="str">
            <v xml:space="preserve"> LE5 1DR</v>
          </cell>
        </row>
        <row r="66">
          <cell r="B66" t="str">
            <v>C82058</v>
          </cell>
          <cell r="C66" t="str">
            <v>Yes</v>
          </cell>
          <cell r="D66" t="str">
            <v xml:space="preserve">Saffron Surgery
</v>
          </cell>
          <cell r="E66" t="str">
            <v xml:space="preserve">
Dr SS Patel (m)
Dr D Shepherd (m)
Dr D Kerbel (m)
Dr C H Duncan (f)
Dr B M Kilty (f)
Dr S L Short (f)
Dr A D Wilson (m)
Dr A Rastogi (m)
Dr A Milne (m) Sal GP
Dr SR Bolarum (f) Sal GP
Dr N Sharan (f) Sal GP
Dr A Ghouri (m) Sal GP
Dr E M Cook (f) Sal GP</v>
          </cell>
          <cell r="F66" t="str">
            <v>612 Saffron Lane</v>
          </cell>
          <cell r="G66" t="str">
            <v>Leicester</v>
          </cell>
          <cell r="H66" t="str">
            <v xml:space="preserve"> LE2 6TD </v>
          </cell>
        </row>
        <row r="67">
          <cell r="B67" t="str">
            <v>C82107</v>
          </cell>
          <cell r="C67" t="str">
            <v>Yes</v>
          </cell>
          <cell r="D67" t="str">
            <v xml:space="preserve">Brandon Street Surgery
</v>
          </cell>
          <cell r="E67" t="str">
            <v>Dr R Wadhwa (m)                            Dr P Malhotra (m)                         Dr S D'Souza (m)                          Dr V Arora (f) Sal GP             Dr A Malhotra (f) Sal GP
Dr P Kumaraswamy (m) Sal GP</v>
          </cell>
          <cell r="F67" t="str">
            <v>Belgrave Health Centre</v>
          </cell>
          <cell r="G67" t="str">
            <v xml:space="preserve"> 52 Brandon Street</v>
          </cell>
          <cell r="H67" t="str">
            <v xml:space="preserve"> Leicester</v>
          </cell>
          <cell r="I67" t="str">
            <v xml:space="preserve"> LE4 6AW</v>
          </cell>
        </row>
        <row r="68">
          <cell r="B68" t="str">
            <v>Y03587</v>
          </cell>
          <cell r="C68" t="str">
            <v>Yes</v>
          </cell>
          <cell r="D68" t="str">
            <v xml:space="preserve">Westcotes Medical Practice
</v>
          </cell>
          <cell r="E68" t="str">
            <v>Dr R Wadhwa (m)                            Dr P Malhotra (m)                         Dr S D'Souza (m)                          Dr V Arora (f) Sal GP             Dr A Malhotra (f) Sal GP</v>
          </cell>
          <cell r="F68" t="str">
            <v>Westcotes Health Centre</v>
          </cell>
          <cell r="G68" t="str">
            <v>Fosse Road South</v>
          </cell>
          <cell r="H68" t="str">
            <v>Leicester</v>
          </cell>
          <cell r="I68" t="str">
            <v xml:space="preserve"> LE3 0LP</v>
          </cell>
        </row>
        <row r="69">
          <cell r="B69" t="str">
            <v>C82626</v>
          </cell>
          <cell r="C69" t="str">
            <v>Yes</v>
          </cell>
          <cell r="D69" t="str">
            <v xml:space="preserve">Dr T K Khong &amp; Partners
</v>
          </cell>
          <cell r="E69" t="str">
            <v xml:space="preserve">Dr TK Khong (m)
Dr ZS Osama (f)   
Dr IA Sheikh (m)  
Dr K Hoque (m) </v>
          </cell>
          <cell r="F69" t="str">
            <v>Pasley Road Health Centre</v>
          </cell>
          <cell r="G69" t="str">
            <v xml:space="preserve"> Pasley Road</v>
          </cell>
          <cell r="H69" t="str">
            <v xml:space="preserve"> Eyres Monsell</v>
          </cell>
          <cell r="I69" t="str">
            <v xml:space="preserve"> Leicester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B6" sqref="B6"/>
    </sheetView>
  </sheetViews>
  <sheetFormatPr defaultRowHeight="15" x14ac:dyDescent="0.25"/>
  <cols>
    <col min="1" max="1" width="11.7109375" customWidth="1"/>
    <col min="2" max="2" width="22.28515625" customWidth="1"/>
    <col min="3" max="3" width="21.28515625" customWidth="1"/>
    <col min="4" max="4" width="19.42578125" customWidth="1"/>
  </cols>
  <sheetData>
    <row r="1" spans="1:5" x14ac:dyDescent="0.25">
      <c r="A1" s="1" t="s">
        <v>38</v>
      </c>
      <c r="B1" s="3" t="s">
        <v>39</v>
      </c>
      <c r="C1" s="3"/>
      <c r="D1" s="3"/>
      <c r="E1" s="3"/>
    </row>
    <row r="2" spans="1:5" x14ac:dyDescent="0.25">
      <c r="A2" s="1" t="s">
        <v>0</v>
      </c>
      <c r="B2" s="2" t="str">
        <f>VLOOKUP(A2,'[1] Leicester City CCG'!$B$5:$H$69,5,FALSE)</f>
        <v>Oakmeadow Surgery</v>
      </c>
      <c r="C2" s="2" t="str">
        <f>VLOOKUP(A2,'[1] Leicester City CCG'!$B$5:$H$69,6,FALSE)</f>
        <v>87 Tatlow Road</v>
      </c>
      <c r="D2" s="2" t="str">
        <f>VLOOKUP(A2,'[1] Leicester City CCG'!$B$5:$H$69,7,FALSE)</f>
        <v>Glenfield</v>
      </c>
      <c r="E2" s="2" t="str">
        <f>VLOOKUP(A2,'[1] Leicester City CCG'!$B$5:$I$69,8,FALSE)</f>
        <v>Leicester</v>
      </c>
    </row>
    <row r="3" spans="1:5" x14ac:dyDescent="0.25">
      <c r="A3" s="1" t="s">
        <v>1</v>
      </c>
      <c r="B3" s="2" t="str">
        <f>VLOOKUP(A3,'[1] Leicester City CCG'!$B$5:$H$69,5,FALSE)</f>
        <v>Rushey Mead Health Centre</v>
      </c>
      <c r="C3" s="2" t="str">
        <f>VLOOKUP(A3,'[1] Leicester City CCG'!$B$5:$H$69,6,FALSE)</f>
        <v>8 Lockerbie Walk</v>
      </c>
      <c r="D3" s="2" t="str">
        <f>VLOOKUP(A3,'[1] Leicester City CCG'!$B$5:$H$69,7,FALSE)</f>
        <v>Leicester</v>
      </c>
      <c r="E3" s="2" t="str">
        <f>VLOOKUP(A3,'[1] Leicester City CCG'!$B$5:$I$69,8,FALSE)</f>
        <v xml:space="preserve"> LE4 7ZX</v>
      </c>
    </row>
    <row r="4" spans="1:5" x14ac:dyDescent="0.25">
      <c r="A4" s="1" t="s">
        <v>2</v>
      </c>
      <c r="B4" s="2" t="str">
        <f>VLOOKUP(A4,'[1] Leicester City CCG'!$B$5:$H$69,5,FALSE)</f>
        <v>122 Parker Drive</v>
      </c>
      <c r="C4" s="2" t="str">
        <f>VLOOKUP(A4,'[1] Leicester City CCG'!$B$5:$H$69,6,FALSE)</f>
        <v>Leicester</v>
      </c>
      <c r="D4" s="2" t="str">
        <f>VLOOKUP(A4,'[1] Leicester City CCG'!$B$5:$H$69,7,FALSE)</f>
        <v xml:space="preserve">  LE4 0JF</v>
      </c>
      <c r="E4" s="2"/>
    </row>
    <row r="5" spans="1:5" x14ac:dyDescent="0.25">
      <c r="A5" s="1" t="s">
        <v>3</v>
      </c>
      <c r="B5" s="2" t="str">
        <f>VLOOKUP(A5,'[1] Leicester City CCG'!$B$5:$H$69,5,FALSE)</f>
        <v>St Matthews Health &amp; Community Centre</v>
      </c>
      <c r="C5" s="2" t="str">
        <f>VLOOKUP(A5,'[1] Leicester City CCG'!$B$5:$H$69,6,FALSE)</f>
        <v>Prince Philip House</v>
      </c>
      <c r="D5" s="2" t="str">
        <f>VLOOKUP(A5,'[1] Leicester City CCG'!$B$5:$H$69,7,FALSE)</f>
        <v>Malabar Road</v>
      </c>
      <c r="E5" s="2" t="str">
        <f>VLOOKUP(A5,'[1] Leicester City CCG'!$B$5:$I$69,8,FALSE)</f>
        <v xml:space="preserve">Leicester </v>
      </c>
    </row>
    <row r="6" spans="1:5" x14ac:dyDescent="0.25">
      <c r="A6" s="1" t="s">
        <v>4</v>
      </c>
      <c r="B6" s="2" t="str">
        <f>VLOOKUP(A6,'[1] Leicester City CCG'!$B$5:$H$69,5,FALSE)</f>
        <v>Spinney Hill Medical Centre</v>
      </c>
      <c r="C6" s="2" t="str">
        <f>VLOOKUP(A6,'[1] Leicester City CCG'!$B$5:$H$69,6,FALSE)</f>
        <v>143 St Saviours Road</v>
      </c>
      <c r="D6" s="2" t="str">
        <f>VLOOKUP(A6,'[1] Leicester City CCG'!$B$5:$H$69,7,FALSE)</f>
        <v>Leicester</v>
      </c>
      <c r="E6" s="2" t="str">
        <f>VLOOKUP(A6,'[1] Leicester City CCG'!$B$5:$I$69,8,FALSE)</f>
        <v xml:space="preserve"> LE5 3HX</v>
      </c>
    </row>
    <row r="7" spans="1:5" x14ac:dyDescent="0.25">
      <c r="A7" s="1" t="s">
        <v>5</v>
      </c>
      <c r="B7" s="2" t="str">
        <f>VLOOKUP(A7,'[1] Leicester City CCG'!$B$5:$H$69,5,FALSE)</f>
        <v>Willowbrook Medical Centre</v>
      </c>
      <c r="C7" s="2" t="str">
        <f>VLOOKUP(A7,'[1] Leicester City CCG'!$B$5:$H$69,6,FALSE)</f>
        <v>195 Thurncourt Road</v>
      </c>
      <c r="D7" s="2" t="str">
        <f>VLOOKUP(A7,'[1] Leicester City CCG'!$B$5:$H$69,7,FALSE)</f>
        <v>Thurnby Lodge</v>
      </c>
      <c r="E7" s="2" t="str">
        <f>VLOOKUP(A7,'[1] Leicester City CCG'!$B$5:$I$69,8,FALSE)</f>
        <v xml:space="preserve"> Leicester</v>
      </c>
    </row>
    <row r="8" spans="1:5" x14ac:dyDescent="0.25">
      <c r="A8" s="1" t="s">
        <v>6</v>
      </c>
      <c r="B8" s="2" t="str">
        <f>VLOOKUP(A8,'[1] Leicester City CCG'!$B$5:$H$69,5,FALSE)</f>
        <v>Downing Drive Surgery</v>
      </c>
      <c r="C8" s="2" t="str">
        <f>VLOOKUP(A8,'[1] Leicester City CCG'!$B$5:$H$69,6,FALSE)</f>
        <v>155 Downing Drive</v>
      </c>
      <c r="D8" s="2" t="str">
        <f>VLOOKUP(A8,'[1] Leicester City CCG'!$B$5:$H$69,7,FALSE)</f>
        <v xml:space="preserve">Evington </v>
      </c>
      <c r="E8" s="2" t="str">
        <f>VLOOKUP(A8,'[1] Leicester City CCG'!$B$5:$I$69,8,FALSE)</f>
        <v xml:space="preserve">Leicester </v>
      </c>
    </row>
    <row r="9" spans="1:5" x14ac:dyDescent="0.25">
      <c r="A9" s="1" t="s">
        <v>7</v>
      </c>
      <c r="B9" s="2" t="str">
        <f>VLOOKUP(A9,'[1] Leicester City CCG'!$B$5:$H$69,5,FALSE)</f>
        <v>56 Melbourne Street</v>
      </c>
      <c r="C9" s="2" t="str">
        <f>VLOOKUP(A9,'[1] Leicester City CCG'!$B$5:$H$69,6,FALSE)</f>
        <v>Leicester</v>
      </c>
      <c r="D9" s="2" t="str">
        <f>VLOOKUP(A9,'[1] Leicester City CCG'!$B$5:$H$69,7,FALSE)</f>
        <v xml:space="preserve"> LE2 0AS</v>
      </c>
      <c r="E9" s="2"/>
    </row>
    <row r="10" spans="1:5" x14ac:dyDescent="0.25">
      <c r="A10" s="1" t="s">
        <v>8</v>
      </c>
      <c r="B10" s="2" t="str">
        <f>VLOOKUP(A10,'[1] Leicester City CCG'!$B$5:$H$69,5,FALSE)</f>
        <v>Humberstone Medical Centre</v>
      </c>
      <c r="C10" s="2" t="str">
        <f>VLOOKUP(A10,'[1] Leicester City CCG'!$B$5:$H$69,6,FALSE)</f>
        <v>150 Wycombe Road</v>
      </c>
      <c r="D10" s="2" t="str">
        <f>VLOOKUP(A10,'[1] Leicester City CCG'!$B$5:$H$69,7,FALSE)</f>
        <v>Leicester</v>
      </c>
      <c r="E10" s="2" t="str">
        <f>VLOOKUP(A10,'[1] Leicester City CCG'!$B$5:$I$69,8,FALSE)</f>
        <v xml:space="preserve"> LE5 0PR</v>
      </c>
    </row>
    <row r="11" spans="1:5" x14ac:dyDescent="0.25">
      <c r="A11" s="1" t="s">
        <v>9</v>
      </c>
      <c r="B11" s="2" t="str">
        <f>VLOOKUP(A11,'[1] Leicester City CCG'!$B$5:$H$69,5,FALSE)</f>
        <v>East Park Medical Centre</v>
      </c>
      <c r="C11" s="2" t="str">
        <f>VLOOKUP(A11,'[1] Leicester City CCG'!$B$5:$H$69,6,FALSE)</f>
        <v xml:space="preserve"> 264 East Park Road</v>
      </c>
      <c r="D11" s="2" t="str">
        <f>VLOOKUP(A11,'[1] Leicester City CCG'!$B$5:$H$69,7,FALSE)</f>
        <v xml:space="preserve"> Leicester</v>
      </c>
      <c r="E11" s="2" t="str">
        <f>VLOOKUP(A11,'[1] Leicester City CCG'!$B$5:$I$69,8,FALSE)</f>
        <v xml:space="preserve"> LE5 5FD</v>
      </c>
    </row>
    <row r="12" spans="1:5" x14ac:dyDescent="0.25">
      <c r="A12" s="1" t="s">
        <v>10</v>
      </c>
      <c r="B12" s="2" t="str">
        <f>VLOOKUP(A12,'[1] Leicester City CCG'!$B$5:$H$69,5,FALSE)</f>
        <v>Hockley Farm Medical Practice</v>
      </c>
      <c r="C12" s="2" t="str">
        <f>VLOOKUP(A12,'[1] Leicester City CCG'!$B$5:$H$69,6,FALSE)</f>
        <v xml:space="preserve"> 39 Hockley Farm Road</v>
      </c>
      <c r="D12" s="2" t="str">
        <f>VLOOKUP(A12,'[1] Leicester City CCG'!$B$5:$H$69,7,FALSE)</f>
        <v xml:space="preserve"> Braunstone</v>
      </c>
      <c r="E12" s="2"/>
    </row>
    <row r="13" spans="1:5" x14ac:dyDescent="0.25">
      <c r="A13" s="1" t="s">
        <v>11</v>
      </c>
      <c r="B13" s="2" t="str">
        <f>VLOOKUP(A13,'[1] Leicester City CCG'!$B$5:$H$69,5,FALSE)</f>
        <v>352 East Park Road</v>
      </c>
      <c r="C13" s="2" t="str">
        <f>VLOOKUP(A13,'[1] Leicester City CCG'!$B$5:$H$69,6,FALSE)</f>
        <v xml:space="preserve"> Leicester</v>
      </c>
      <c r="D13" s="2" t="str">
        <f>VLOOKUP(A13,'[1] Leicester City CCG'!$B$5:$H$69,7,FALSE)</f>
        <v xml:space="preserve"> LE5 5AY</v>
      </c>
      <c r="E13" s="2"/>
    </row>
    <row r="14" spans="1:5" x14ac:dyDescent="0.25">
      <c r="A14" s="1" t="s">
        <v>12</v>
      </c>
      <c r="B14" s="2" t="str">
        <f>VLOOKUP(A14,'[1] Leicester City CCG'!$B$5:$H$69,5,FALSE)</f>
        <v>East Leicester Medical Practice</v>
      </c>
      <c r="C14" s="2" t="str">
        <f>VLOOKUP(A14,'[1] Leicester City CCG'!$B$5:$H$69,6,FALSE)</f>
        <v xml:space="preserve"> 131 Uppingham Road</v>
      </c>
      <c r="D14" s="2" t="str">
        <f>VLOOKUP(A14,'[1] Leicester City CCG'!$B$5:$H$69,7,FALSE)</f>
        <v xml:space="preserve"> Leicester. LE5 4BP</v>
      </c>
      <c r="E14" s="2"/>
    </row>
    <row r="15" spans="1:5" ht="30" x14ac:dyDescent="0.25">
      <c r="A15" s="1" t="s">
        <v>13</v>
      </c>
      <c r="B15" s="2" t="str">
        <f>VLOOKUP(A15,'[1] Leicester City CCG'!$B$5:$H$69,5,FALSE)</f>
        <v>Shefa Medical Practice</v>
      </c>
      <c r="C15" s="2" t="str">
        <f>VLOOKUP(A15,'[1] Leicester City CCG'!$B$5:$H$69,6,FALSE)</f>
        <v>St. Peter’s Health Centre</v>
      </c>
      <c r="D15" s="2" t="str">
        <f>VLOOKUP(A15,'[1] Leicester City CCG'!$B$5:$H$69,7,FALSE)</f>
        <v>Sparkenhoe Street</v>
      </c>
      <c r="E15" s="2" t="str">
        <f>VLOOKUP(A15,'[1] Leicester City CCG'!$B$5:$I$69,8,FALSE)</f>
        <v>Leicester</v>
      </c>
    </row>
    <row r="16" spans="1:5" x14ac:dyDescent="0.25">
      <c r="A16" s="1" t="s">
        <v>14</v>
      </c>
      <c r="B16" s="2" t="str">
        <f>VLOOKUP(A16,'[1] Leicester City CCG'!$B$5:$H$69,5,FALSE)</f>
        <v>The Queens Road Medical Centre</v>
      </c>
      <c r="C16" s="2" t="str">
        <f>VLOOKUP(A16,'[1] Leicester City CCG'!$B$5:$H$69,6,FALSE)</f>
        <v>220 Queens Road</v>
      </c>
      <c r="D16" s="2" t="str">
        <f>VLOOKUP(A16,'[1] Leicester City CCG'!$B$5:$H$69,7,FALSE)</f>
        <v>Leiceter</v>
      </c>
      <c r="E16" s="2" t="str">
        <f>VLOOKUP(A16,'[1] Leicester City CCG'!$B$5:$I$69,8,FALSE)</f>
        <v xml:space="preserve"> LE2 3FT</v>
      </c>
    </row>
    <row r="17" spans="1:5" x14ac:dyDescent="0.25">
      <c r="A17" s="1" t="s">
        <v>15</v>
      </c>
      <c r="B17" s="2" t="str">
        <f>VLOOKUP(A17,'[1] Leicester City CCG'!$B$5:$H$69,5,FALSE)</f>
        <v>122 Canon Street</v>
      </c>
      <c r="C17" s="2" t="str">
        <f>VLOOKUP(A17,'[1] Leicester City CCG'!$B$5:$H$69,6,FALSE)</f>
        <v xml:space="preserve"> Leicester</v>
      </c>
      <c r="D17" s="2" t="str">
        <f>VLOOKUP(A17,'[1] Leicester City CCG'!$B$5:$H$69,7,FALSE)</f>
        <v xml:space="preserve"> LE4 6NL</v>
      </c>
      <c r="E17" s="2"/>
    </row>
    <row r="18" spans="1:5" x14ac:dyDescent="0.25">
      <c r="A18" s="1" t="s">
        <v>16</v>
      </c>
      <c r="B18" s="2" t="str">
        <f>VLOOKUP(A18,'[1] Leicester City CCG'!$B$5:$H$69,5,FALSE)</f>
        <v>Fosse Medical Centre</v>
      </c>
      <c r="C18" s="2" t="str">
        <f>VLOOKUP(A18,'[1] Leicester City CCG'!$B$5:$H$69,6,FALSE)</f>
        <v>344 Fosse Road North</v>
      </c>
      <c r="D18" s="2" t="str">
        <f>VLOOKUP(A18,'[1] Leicester City CCG'!$B$5:$H$69,7,FALSE)</f>
        <v>Leicester</v>
      </c>
      <c r="E18" s="2" t="str">
        <f>VLOOKUP(A18,'[1] Leicester City CCG'!$B$5:$I$69,8,FALSE)</f>
        <v xml:space="preserve"> LE3 5RR</v>
      </c>
    </row>
    <row r="19" spans="1:5" x14ac:dyDescent="0.25">
      <c r="A19" s="1" t="s">
        <v>17</v>
      </c>
      <c r="B19" s="2" t="str">
        <f>VLOOKUP(A19,'[1] Leicester City CCG'!$B$5:$H$69,5,FALSE)</f>
        <v>Evington Medical Centre</v>
      </c>
      <c r="C19" s="2" t="str">
        <f>VLOOKUP(A19,'[1] Leicester City CCG'!$B$5:$H$69,6,FALSE)</f>
        <v xml:space="preserve"> 2-6 Halsbury Street</v>
      </c>
      <c r="D19" s="2" t="str">
        <f>VLOOKUP(A19,'[1] Leicester City CCG'!$B$5:$H$69,7,FALSE)</f>
        <v xml:space="preserve"> Leicester</v>
      </c>
      <c r="E19" s="2" t="str">
        <f>VLOOKUP(A19,'[1] Leicester City CCG'!$B$5:$I$69,8,FALSE)</f>
        <v xml:space="preserve"> LE2 1QA</v>
      </c>
    </row>
    <row r="20" spans="1:5" x14ac:dyDescent="0.25">
      <c r="A20" s="1" t="s">
        <v>18</v>
      </c>
      <c r="B20" s="2" t="str">
        <f>VLOOKUP(A20,'[1] Leicester City CCG'!$B$5:$H$69,5,FALSE)</f>
        <v>Leicester Medical Group</v>
      </c>
      <c r="C20" s="2" t="str">
        <f>VLOOKUP(A20,'[1] Leicester City CCG'!$B$5:$H$69,6,FALSE)</f>
        <v>Aylestone Health Centre</v>
      </c>
      <c r="D20" s="2" t="str">
        <f>VLOOKUP(A20,'[1] Leicester City CCG'!$B$5:$H$69,7,FALSE)</f>
        <v>Hall Lane</v>
      </c>
      <c r="E20" s="2" t="str">
        <f>VLOOKUP(A20,'[1] Leicester City CCG'!$B$5:$I$69,8,FALSE)</f>
        <v>Leicester</v>
      </c>
    </row>
    <row r="21" spans="1:5" x14ac:dyDescent="0.25">
      <c r="A21" s="1" t="s">
        <v>19</v>
      </c>
      <c r="B21" s="2" t="str">
        <f>VLOOKUP(A21,'[1] Leicester City CCG'!$B$5:$H$69,5,FALSE)</f>
        <v>The Surgery</v>
      </c>
      <c r="C21" s="2" t="str">
        <f>VLOOKUP(A21,'[1] Leicester City CCG'!$B$5:$H$69,6,FALSE)</f>
        <v xml:space="preserve"> 2 Baxters Close</v>
      </c>
      <c r="D21" s="2" t="str">
        <f>VLOOKUP(A21,'[1] Leicester City CCG'!$B$5:$H$69,7,FALSE)</f>
        <v xml:space="preserve"> </v>
      </c>
      <c r="E21" s="2"/>
    </row>
    <row r="22" spans="1:5" x14ac:dyDescent="0.25">
      <c r="A22" s="1" t="s">
        <v>20</v>
      </c>
      <c r="B22" s="2" t="str">
        <f>VLOOKUP(A22,'[1] Leicester City CCG'!$B$5:$H$69,5,FALSE)</f>
        <v>Ar Razi Medical Centre</v>
      </c>
      <c r="C22" s="2" t="str">
        <f>VLOOKUP(A22,'[1] Leicester City CCG'!$B$5:$H$69,6,FALSE)</f>
        <v>1 Evington Lane</v>
      </c>
      <c r="D22" s="2" t="str">
        <f>VLOOKUP(A22,'[1] Leicester City CCG'!$B$5:$H$69,7,FALSE)</f>
        <v>Leicester</v>
      </c>
      <c r="E22" s="2" t="str">
        <f>VLOOKUP(A22,'[1] Leicester City CCG'!$B$5:$I$69,8,FALSE)</f>
        <v xml:space="preserve"> LE5 5PQ </v>
      </c>
    </row>
    <row r="23" spans="1:5" x14ac:dyDescent="0.25">
      <c r="A23" s="1" t="s">
        <v>21</v>
      </c>
      <c r="B23" s="2" t="str">
        <f>VLOOKUP(A23,'[1] Leicester City CCG'!$B$5:$H$69,5,FALSE)</f>
        <v>Belgrave Health Centre</v>
      </c>
      <c r="C23" s="2" t="str">
        <f>VLOOKUP(A23,'[1] Leicester City CCG'!$B$5:$H$69,6,FALSE)</f>
        <v xml:space="preserve"> 52 Brandon Street</v>
      </c>
      <c r="D23" s="2" t="str">
        <f>VLOOKUP(A23,'[1] Leicester City CCG'!$B$5:$H$69,7,FALSE)</f>
        <v xml:space="preserve"> Leicester</v>
      </c>
      <c r="E23" s="2" t="str">
        <f>VLOOKUP(A23,'[1] Leicester City CCG'!$B$5:$I$69,8,FALSE)</f>
        <v xml:space="preserve"> LE4 6AW</v>
      </c>
    </row>
    <row r="24" spans="1:5" x14ac:dyDescent="0.25">
      <c r="A24" s="1" t="s">
        <v>22</v>
      </c>
      <c r="B24" s="2" t="str">
        <f>VLOOKUP(A24,'[1] Leicester City CCG'!$B$5:$H$69,5,FALSE)</f>
        <v>The Parks Medical Centre</v>
      </c>
      <c r="C24" s="2" t="str">
        <f>VLOOKUP(A24,'[1] Leicester City CCG'!$B$5:$H$69,6,FALSE)</f>
        <v>340 Aikman Avenue</v>
      </c>
      <c r="D24" s="2" t="str">
        <f>VLOOKUP(A24,'[1] Leicester City CCG'!$B$5:$H$69,7,FALSE)</f>
        <v>Leicester</v>
      </c>
      <c r="E24" s="2" t="str">
        <f>VLOOKUP(A24,'[1] Leicester City CCG'!$B$5:$I$69,8,FALSE)</f>
        <v xml:space="preserve"> LE3 9PW</v>
      </c>
    </row>
    <row r="25" spans="1:5" x14ac:dyDescent="0.25">
      <c r="A25" s="1" t="s">
        <v>23</v>
      </c>
      <c r="B25" s="2" t="str">
        <f>VLOOKUP(A25,'[1] Leicester City CCG'!$B$5:$H$69,5,FALSE)</f>
        <v>693 Welford Road</v>
      </c>
      <c r="C25" s="2" t="str">
        <f>VLOOKUP(A25,'[1] Leicester City CCG'!$B$5:$H$69,6,FALSE)</f>
        <v>Leicester</v>
      </c>
      <c r="D25" s="2" t="str">
        <f>VLOOKUP(A25,'[1] Leicester City CCG'!$B$5:$H$69,7,FALSE)</f>
        <v>LE2 6FQ</v>
      </c>
      <c r="E25" s="2"/>
    </row>
    <row r="26" spans="1:5" x14ac:dyDescent="0.25">
      <c r="A26" s="1" t="s">
        <v>24</v>
      </c>
      <c r="B26" s="2" t="str">
        <f>VLOOKUP(A26,'[1] Leicester City CCG'!$B$5:$H$69,5,FALSE)</f>
        <v>5 Briton Street</v>
      </c>
      <c r="C26" s="2" t="str">
        <f>VLOOKUP(A26,'[1] Leicester City CCG'!$B$5:$H$69,6,FALSE)</f>
        <v>Leicester</v>
      </c>
      <c r="D26" s="2" t="str">
        <f>VLOOKUP(A26,'[1] Leicester City CCG'!$B$5:$H$69,7,FALSE)</f>
        <v xml:space="preserve"> LE3 0AA</v>
      </c>
      <c r="E26" s="2"/>
    </row>
    <row r="27" spans="1:5" x14ac:dyDescent="0.25">
      <c r="A27" s="1" t="s">
        <v>25</v>
      </c>
      <c r="B27" s="2" t="str">
        <f>VLOOKUP(A27,'[1] Leicester City CCG'!$B$5:$H$69,5,FALSE)</f>
        <v>Heatherbrook Surgery</v>
      </c>
      <c r="C27" s="2" t="str">
        <f>VLOOKUP(A27,'[1] Leicester City CCG'!$B$5:$H$69,6,FALSE)</f>
        <v xml:space="preserve"> 242 Astill Lodge Road</v>
      </c>
      <c r="D27" s="2" t="str">
        <f>VLOOKUP(A27,'[1] Leicester City CCG'!$B$5:$H$69,7,FALSE)</f>
        <v xml:space="preserve"> Leicester</v>
      </c>
      <c r="E27" s="2" t="str">
        <f>VLOOKUP(A27,'[1] Leicester City CCG'!$B$5:$I$69,8,FALSE)</f>
        <v>LE4 1EF</v>
      </c>
    </row>
    <row r="28" spans="1:5" ht="30" x14ac:dyDescent="0.25">
      <c r="A28" s="1" t="s">
        <v>26</v>
      </c>
      <c r="B28" s="2" t="str">
        <f>VLOOKUP(A28,'[1] Leicester City CCG'!$B$5:$H$69,5,FALSE)</f>
        <v>Beaumont Leys Health Centre</v>
      </c>
      <c r="C28" s="2" t="str">
        <f>VLOOKUP(A28,'[1] Leicester City CCG'!$B$5:$H$69,6,FALSE)</f>
        <v xml:space="preserve"> 1 Littlewood Close</v>
      </c>
      <c r="D28" s="2" t="str">
        <f>VLOOKUP(A28,'[1] Leicester City CCG'!$B$5:$H$69,7,FALSE)</f>
        <v xml:space="preserve"> Beaumont Leys</v>
      </c>
      <c r="E28" s="2" t="str">
        <f>VLOOKUP(A28,'[1] Leicester City CCG'!$B$5:$I$69,8,FALSE)</f>
        <v>Leicester</v>
      </c>
    </row>
    <row r="29" spans="1:5" ht="30" x14ac:dyDescent="0.25">
      <c r="A29" s="1" t="s">
        <v>27</v>
      </c>
      <c r="B29" s="2" t="str">
        <f>VLOOKUP(A29,'[1] Leicester City CCG'!$B$5:$H$69,5,FALSE)</f>
        <v>Pasley Road Health Centre</v>
      </c>
      <c r="C29" s="2" t="str">
        <f>VLOOKUP(A29,'[1] Leicester City CCG'!$B$5:$H$69,6,FALSE)</f>
        <v xml:space="preserve"> Pasley Road</v>
      </c>
      <c r="D29" s="2" t="str">
        <f>VLOOKUP(A29,'[1] Leicester City CCG'!$B$5:$H$69,7,FALSE)</f>
        <v xml:space="preserve"> Eyres Monsell</v>
      </c>
      <c r="E29" s="2" t="str">
        <f>VLOOKUP(A29,'[1] Leicester City CCG'!$B$5:$I$69,8,FALSE)</f>
        <v xml:space="preserve"> Leicester</v>
      </c>
    </row>
    <row r="30" spans="1:5" ht="30" x14ac:dyDescent="0.25">
      <c r="A30" s="1" t="s">
        <v>28</v>
      </c>
      <c r="B30" s="2" t="str">
        <f>VLOOKUP(A30,'[1] Leicester City CCG'!$B$5:$H$69,5,FALSE)</f>
        <v>Westcotes Health Centre</v>
      </c>
      <c r="C30" s="2" t="str">
        <f>VLOOKUP(A30,'[1] Leicester City CCG'!$B$5:$H$69,6,FALSE)</f>
        <v>Fosse Road South</v>
      </c>
      <c r="D30" s="2" t="str">
        <f>VLOOKUP(A30,'[1] Leicester City CCG'!$B$5:$H$69,7,FALSE)</f>
        <v>Leicester</v>
      </c>
      <c r="E30" s="2" t="str">
        <f>VLOOKUP(A30,'[1] Leicester City CCG'!$B$5:$I$69,8,FALSE)</f>
        <v xml:space="preserve"> LE3 0LP</v>
      </c>
    </row>
    <row r="31" spans="1:5" ht="30" x14ac:dyDescent="0.25">
      <c r="A31" s="1" t="s">
        <v>29</v>
      </c>
      <c r="B31" s="2" t="str">
        <f>VLOOKUP(A31,'[1] Leicester City CCG'!$B$5:$H$69,5,FALSE)</f>
        <v>Highfields Medical Centre</v>
      </c>
      <c r="C31" s="2" t="str">
        <f>VLOOKUP(A31,'[1] Leicester City CCG'!$B$5:$H$69,6,FALSE)</f>
        <v>71-73 Melbourne Road</v>
      </c>
      <c r="D31" s="2" t="str">
        <f>VLOOKUP(A31,'[1] Leicester City CCG'!$B$5:$H$69,7,FALSE)</f>
        <v>Leicester</v>
      </c>
      <c r="E31" s="2" t="str">
        <f>VLOOKUP(A31,'[1] Leicester City CCG'!$B$5:$I$69,8,FALSE)</f>
        <v xml:space="preserve"> LE2 0GU</v>
      </c>
    </row>
    <row r="32" spans="1:5" x14ac:dyDescent="0.25">
      <c r="A32" s="1" t="s">
        <v>30</v>
      </c>
      <c r="B32" s="2" t="str">
        <f>VLOOKUP(A32,'[1] Leicester City CCG'!$B$5:$H$69,5,FALSE)</f>
        <v>The Melbourne Centre</v>
      </c>
      <c r="C32" s="2" t="str">
        <f>VLOOKUP(A32,'[1] Leicester City CCG'!$B$5:$H$69,6,FALSE)</f>
        <v>Melbourne Road</v>
      </c>
      <c r="D32" s="2" t="str">
        <f>VLOOKUP(A32,'[1] Leicester City CCG'!$B$5:$H$69,7,FALSE)</f>
        <v xml:space="preserve"> Leicester</v>
      </c>
      <c r="E32" s="2" t="str">
        <f>VLOOKUP(A32,'[1] Leicester City CCG'!$B$5:$I$69,8,FALSE)</f>
        <v xml:space="preserve"> LE2 OGU</v>
      </c>
    </row>
    <row r="33" spans="1:5" ht="30" x14ac:dyDescent="0.25">
      <c r="A33" s="1" t="s">
        <v>31</v>
      </c>
      <c r="B33" s="2" t="str">
        <f>VLOOKUP(A33,'[1] Leicester City CCG'!$B$5:$H$69,5,FALSE)</f>
        <v>Melbourne Road Health Centre</v>
      </c>
      <c r="C33" s="2" t="str">
        <f>VLOOKUP(A33,'[1] Leicester City CCG'!$B$5:$H$69,6,FALSE)</f>
        <v>47 Melbourne Road</v>
      </c>
      <c r="D33" s="2" t="str">
        <f>VLOOKUP(A33,'[1] Leicester City CCG'!$B$5:$H$69,7,FALSE)</f>
        <v>Leicester</v>
      </c>
      <c r="E33" s="2" t="str">
        <f>VLOOKUP(A33,'[1] Leicester City CCG'!$B$5:$I$69,8,FALSE)</f>
        <v>LE2 OGT</v>
      </c>
    </row>
    <row r="34" spans="1:5" x14ac:dyDescent="0.25">
      <c r="A34" s="1" t="s">
        <v>32</v>
      </c>
      <c r="B34" s="2" t="str">
        <f>VLOOKUP(A34,'[1] Leicester City CCG'!$B$5:$H$69,5,FALSE)</f>
        <v>Walnut Street Surgery</v>
      </c>
      <c r="C34" s="2" t="str">
        <f>VLOOKUP(A34,'[1] Leicester City CCG'!$B$5:$H$69,6,FALSE)</f>
        <v>110 Walnut Street</v>
      </c>
      <c r="D34" s="2" t="str">
        <f>VLOOKUP(A34,'[1] Leicester City CCG'!$B$5:$H$69,7,FALSE)</f>
        <v xml:space="preserve"> Leicester</v>
      </c>
      <c r="E34" s="2" t="str">
        <f>VLOOKUP(A34,'[1] Leicester City CCG'!$B$5:$I$69,8,FALSE)</f>
        <v xml:space="preserve"> LE2 7LE</v>
      </c>
    </row>
    <row r="35" spans="1:5" x14ac:dyDescent="0.25">
      <c r="A35" s="1" t="s">
        <v>33</v>
      </c>
      <c r="B35" s="2" t="str">
        <f>VLOOKUP(A35,'[1] Leicester City CCG'!$B$5:$H$69,5,FALSE)</f>
        <v>705 Aylestone Road</v>
      </c>
      <c r="C35" s="2" t="str">
        <f>VLOOKUP(A35,'[1] Leicester City CCG'!$B$5:$H$69,6,FALSE)</f>
        <v xml:space="preserve"> Leicester</v>
      </c>
      <c r="D35" s="2" t="str">
        <f>VLOOKUP(A35,'[1] Leicester City CCG'!$B$5:$H$69,7,FALSE)</f>
        <v xml:space="preserve"> LE2 8TG</v>
      </c>
      <c r="E35" s="2"/>
    </row>
    <row r="36" spans="1:5" x14ac:dyDescent="0.25">
      <c r="A36" s="1" t="s">
        <v>34</v>
      </c>
      <c r="B36" s="2" t="str">
        <f>VLOOKUP(A36,'[1] Leicester City CCG'!$B$5:$H$69,5,FALSE)</f>
        <v>Belgrave Health Centre</v>
      </c>
      <c r="C36" s="2" t="str">
        <f>VLOOKUP(A36,'[1] Leicester City CCG'!$B$5:$H$69,6,FALSE)</f>
        <v xml:space="preserve"> 52 Brandon Street</v>
      </c>
      <c r="D36" s="2" t="str">
        <f>VLOOKUP(A36,'[1] Leicester City CCG'!$B$5:$H$69,7,FALSE)</f>
        <v xml:space="preserve"> Leicester</v>
      </c>
      <c r="E36" s="2" t="str">
        <f>VLOOKUP(A36,'[1] Leicester City CCG'!$B$5:$I$69,8,FALSE)</f>
        <v xml:space="preserve"> LE4 6AW</v>
      </c>
    </row>
    <row r="37" spans="1:5" ht="30" x14ac:dyDescent="0.25">
      <c r="A37" s="1" t="s">
        <v>35</v>
      </c>
      <c r="B37" s="2" t="str">
        <f>VLOOKUP(A37,'[1] Leicester City CCG'!$B$5:$H$69,5,FALSE)</f>
        <v>The Merlyn Vaz Health &amp; Social Care Centre</v>
      </c>
      <c r="C37" s="2" t="str">
        <f>VLOOKUP(A37,'[1] Leicester City CCG'!$B$5:$H$69,6,FALSE)</f>
        <v>1 Spinney Hill Road</v>
      </c>
      <c r="D37" s="2" t="str">
        <f>VLOOKUP(A37,'[1] Leicester City CCG'!$B$5:$H$69,7,FALSE)</f>
        <v>Leicester</v>
      </c>
      <c r="E37" s="2" t="str">
        <f>VLOOKUP(A37,'[1] Leicester City CCG'!$B$5:$I$69,8,FALSE)</f>
        <v xml:space="preserve"> LE5 3GH</v>
      </c>
    </row>
    <row r="38" spans="1:5" ht="30" x14ac:dyDescent="0.25">
      <c r="A38" s="1" t="s">
        <v>36</v>
      </c>
      <c r="B38" s="2" t="str">
        <f>VLOOKUP(A38,'[1] Leicester City CCG'!$B$5:$H$69,5,FALSE)</f>
        <v>29-31 Bowling Green Street</v>
      </c>
      <c r="C38" s="2" t="str">
        <f>VLOOKUP(A38,'[1] Leicester City CCG'!$B$5:$H$69,6,FALSE)</f>
        <v xml:space="preserve"> Leicester</v>
      </c>
      <c r="D38" s="2" t="str">
        <f>VLOOKUP(A38,'[1] Leicester City CCG'!$B$5:$H$69,7,FALSE)</f>
        <v xml:space="preserve"> LE1 6AS</v>
      </c>
      <c r="E38" s="2"/>
    </row>
    <row r="39" spans="1:5" ht="30" x14ac:dyDescent="0.25">
      <c r="A39" s="1" t="s">
        <v>37</v>
      </c>
      <c r="B39" s="2" t="str">
        <f>VLOOKUP(A39,'[1] Leicester City CCG'!$B$5:$H$69,5,FALSE)</f>
        <v>Westcotes Health Centre</v>
      </c>
      <c r="C39" s="2" t="str">
        <f>VLOOKUP(A39,'[1] Leicester City CCG'!$B$5:$H$69,6,FALSE)</f>
        <v>Fosse Road South</v>
      </c>
      <c r="D39" s="2" t="str">
        <f>VLOOKUP(A39,'[1] Leicester City CCG'!$B$5:$H$69,7,FALSE)</f>
        <v>Leicester</v>
      </c>
      <c r="E39" s="2" t="str">
        <f>VLOOKUP(A39,'[1] Leicester City CCG'!$B$5:$I$69,8,FALSE)</f>
        <v xml:space="preserve"> LE3 0LP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Ravindra Shah</dc:creator>
  <cp:lastModifiedBy>Helen Bowler</cp:lastModifiedBy>
  <dcterms:created xsi:type="dcterms:W3CDTF">2014-12-23T09:11:04Z</dcterms:created>
  <dcterms:modified xsi:type="dcterms:W3CDTF">2015-01-07T16:50:16Z</dcterms:modified>
</cp:coreProperties>
</file>