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330" windowWidth="18735" windowHeight="10800" activeTab="1"/>
  </bookViews>
  <sheets>
    <sheet name="OD19" sheetId="11" r:id="rId1"/>
    <sheet name="E06" sheetId="12" r:id="rId2"/>
  </sheets>
  <definedNames>
    <definedName name="_xlnm.Print_Area" localSheetId="1">'E06'!#REF!</definedName>
    <definedName name="_xlnm.Print_Area" localSheetId="0">'OD19'!#REF!</definedName>
  </definedNames>
  <calcPr calcId="145621"/>
</workbook>
</file>

<file path=xl/calcChain.xml><?xml version="1.0" encoding="utf-8"?>
<calcChain xmlns="http://schemas.openxmlformats.org/spreadsheetml/2006/main">
  <c r="W85" i="12" l="1"/>
  <c r="V85" i="12"/>
  <c r="U85" i="12"/>
  <c r="T85" i="12"/>
  <c r="S85" i="12"/>
  <c r="R85" i="12"/>
  <c r="Q85" i="12"/>
  <c r="P85" i="12"/>
  <c r="O85" i="12"/>
  <c r="K85" i="12"/>
  <c r="J85" i="12"/>
  <c r="I85" i="12"/>
  <c r="H85" i="12"/>
  <c r="G85" i="12"/>
  <c r="F85" i="12"/>
  <c r="E85" i="12"/>
  <c r="D85" i="12"/>
  <c r="C85" i="12"/>
  <c r="X84" i="12"/>
  <c r="L84" i="12"/>
  <c r="X83" i="12"/>
  <c r="L83" i="12"/>
  <c r="X82" i="12"/>
  <c r="L82" i="12"/>
  <c r="X81" i="12"/>
  <c r="L81" i="12"/>
  <c r="X80" i="12"/>
  <c r="L80" i="12"/>
  <c r="X79" i="12"/>
  <c r="L79" i="12"/>
  <c r="X78" i="12"/>
  <c r="L78" i="12"/>
  <c r="X77" i="12"/>
  <c r="L77" i="12"/>
  <c r="X76" i="12"/>
  <c r="L76" i="12"/>
  <c r="X75" i="12"/>
  <c r="L75" i="12"/>
  <c r="X74" i="12"/>
  <c r="L74" i="12"/>
  <c r="X73" i="12"/>
  <c r="L73" i="12"/>
  <c r="W64" i="12"/>
  <c r="V64" i="12"/>
  <c r="U64" i="12"/>
  <c r="T64" i="12"/>
  <c r="S64" i="12"/>
  <c r="R64" i="12"/>
  <c r="Q64" i="12"/>
  <c r="P64" i="12"/>
  <c r="O64" i="12"/>
  <c r="K64" i="12"/>
  <c r="J64" i="12"/>
  <c r="I64" i="12"/>
  <c r="H64" i="12"/>
  <c r="G64" i="12"/>
  <c r="F64" i="12"/>
  <c r="E64" i="12"/>
  <c r="D64" i="12"/>
  <c r="C64" i="12"/>
  <c r="X63" i="12"/>
  <c r="L63" i="12"/>
  <c r="X62" i="12"/>
  <c r="L62" i="12"/>
  <c r="X61" i="12"/>
  <c r="L61" i="12"/>
  <c r="X60" i="12"/>
  <c r="L60" i="12"/>
  <c r="X59" i="12"/>
  <c r="L59" i="12"/>
  <c r="X58" i="12"/>
  <c r="L58" i="12"/>
  <c r="X57" i="12"/>
  <c r="L57" i="12"/>
  <c r="X56" i="12"/>
  <c r="L56" i="12"/>
  <c r="X55" i="12"/>
  <c r="L55" i="12"/>
  <c r="X54" i="12"/>
  <c r="L54" i="12"/>
  <c r="X53" i="12"/>
  <c r="L53" i="12"/>
  <c r="X52" i="12"/>
  <c r="L52" i="12"/>
  <c r="W43" i="12"/>
  <c r="V43" i="12"/>
  <c r="U43" i="12"/>
  <c r="T43" i="12"/>
  <c r="S43" i="12"/>
  <c r="R43" i="12"/>
  <c r="Q43" i="12"/>
  <c r="P43" i="12"/>
  <c r="O43" i="12"/>
  <c r="K43" i="12"/>
  <c r="J43" i="12"/>
  <c r="I43" i="12"/>
  <c r="H43" i="12"/>
  <c r="G43" i="12"/>
  <c r="F43" i="12"/>
  <c r="E43" i="12"/>
  <c r="D43" i="12"/>
  <c r="C43" i="12"/>
  <c r="X42" i="12"/>
  <c r="L42" i="12"/>
  <c r="X41" i="12"/>
  <c r="L41" i="12"/>
  <c r="X40" i="12"/>
  <c r="L40" i="12"/>
  <c r="X39" i="12"/>
  <c r="L39" i="12"/>
  <c r="X38" i="12"/>
  <c r="L38" i="12"/>
  <c r="X37" i="12"/>
  <c r="L37" i="12"/>
  <c r="X36" i="12"/>
  <c r="L36" i="12"/>
  <c r="X35" i="12"/>
  <c r="L35" i="12"/>
  <c r="X34" i="12"/>
  <c r="L34" i="12"/>
  <c r="X33" i="12"/>
  <c r="L33" i="12"/>
  <c r="X32" i="12"/>
  <c r="L32" i="12"/>
  <c r="X31" i="12"/>
  <c r="L31" i="12"/>
  <c r="W21" i="12"/>
  <c r="V21" i="12"/>
  <c r="U21" i="12"/>
  <c r="T21" i="12"/>
  <c r="S21" i="12"/>
  <c r="R21" i="12"/>
  <c r="Q21" i="12"/>
  <c r="P21" i="12"/>
  <c r="O21" i="12"/>
  <c r="K21" i="12"/>
  <c r="J21" i="12"/>
  <c r="I21" i="12"/>
  <c r="H21" i="12"/>
  <c r="G21" i="12"/>
  <c r="F21" i="12"/>
  <c r="E21" i="12"/>
  <c r="D21" i="12"/>
  <c r="C21" i="12"/>
  <c r="X20" i="12"/>
  <c r="L20" i="12"/>
  <c r="X19" i="12"/>
  <c r="L19" i="12"/>
  <c r="X18" i="12"/>
  <c r="L18" i="12"/>
  <c r="X17" i="12"/>
  <c r="L17" i="12"/>
  <c r="X16" i="12"/>
  <c r="L16" i="12"/>
  <c r="X15" i="12"/>
  <c r="L15" i="12"/>
  <c r="X14" i="12"/>
  <c r="L14" i="12"/>
  <c r="X13" i="12"/>
  <c r="L13" i="12"/>
  <c r="X12" i="12"/>
  <c r="L12" i="12"/>
  <c r="X11" i="12"/>
  <c r="L11" i="12"/>
  <c r="X10" i="12"/>
  <c r="L10" i="12"/>
  <c r="X9" i="12"/>
  <c r="L9" i="12"/>
  <c r="X64" i="12" l="1"/>
  <c r="L85" i="12"/>
  <c r="X85" i="12"/>
  <c r="L21" i="12"/>
  <c r="X21" i="12"/>
  <c r="L64" i="12"/>
  <c r="X43" i="12"/>
  <c r="L43" i="12"/>
  <c r="L72" i="11" l="1"/>
  <c r="X72" i="11"/>
  <c r="L73" i="11"/>
  <c r="X73" i="11"/>
  <c r="L74" i="11"/>
  <c r="X74" i="11"/>
  <c r="L75" i="11"/>
  <c r="X75" i="11"/>
  <c r="L76" i="11"/>
  <c r="X76" i="11"/>
  <c r="L77" i="11"/>
  <c r="X77" i="11"/>
  <c r="L78" i="11"/>
  <c r="X78" i="11"/>
  <c r="L79" i="11"/>
  <c r="X79" i="11"/>
  <c r="L80" i="11"/>
  <c r="X80" i="11"/>
  <c r="L81" i="11"/>
  <c r="X81" i="11"/>
  <c r="L82" i="11"/>
  <c r="X82" i="11"/>
  <c r="L83" i="11"/>
  <c r="X83" i="11"/>
  <c r="C84" i="11"/>
  <c r="D84" i="11"/>
  <c r="E84" i="11"/>
  <c r="F84" i="11"/>
  <c r="G84" i="11"/>
  <c r="H84" i="11"/>
  <c r="I84" i="11"/>
  <c r="J84" i="11"/>
  <c r="K84" i="11"/>
  <c r="O84" i="11"/>
  <c r="P84" i="11"/>
  <c r="Q84" i="11"/>
  <c r="R84" i="11"/>
  <c r="S84" i="11"/>
  <c r="T84" i="11"/>
  <c r="U84" i="11"/>
  <c r="V84" i="11"/>
  <c r="W84" i="11"/>
  <c r="L51" i="11"/>
  <c r="X51" i="11"/>
  <c r="L52" i="11"/>
  <c r="X52" i="11"/>
  <c r="L53" i="11"/>
  <c r="X53" i="11"/>
  <c r="L54" i="11"/>
  <c r="X54" i="11"/>
  <c r="L55" i="11"/>
  <c r="X55" i="11"/>
  <c r="L56" i="11"/>
  <c r="X56" i="11"/>
  <c r="L57" i="11"/>
  <c r="X57" i="11"/>
  <c r="L58" i="11"/>
  <c r="X58" i="11"/>
  <c r="L59" i="11"/>
  <c r="X59" i="11"/>
  <c r="L60" i="11"/>
  <c r="X60" i="11"/>
  <c r="L61" i="11"/>
  <c r="X61" i="11"/>
  <c r="L62" i="11"/>
  <c r="X62" i="11"/>
  <c r="C63" i="11"/>
  <c r="D63" i="11"/>
  <c r="E63" i="11"/>
  <c r="F63" i="11"/>
  <c r="G63" i="11"/>
  <c r="H63" i="11"/>
  <c r="I63" i="11"/>
  <c r="J63" i="11"/>
  <c r="K63" i="11"/>
  <c r="O63" i="11"/>
  <c r="P63" i="11"/>
  <c r="Q63" i="11"/>
  <c r="R63" i="11"/>
  <c r="S63" i="11"/>
  <c r="T63" i="11"/>
  <c r="U63" i="11"/>
  <c r="V63" i="11"/>
  <c r="W63" i="11"/>
  <c r="L30" i="11"/>
  <c r="X30" i="11"/>
  <c r="L31" i="11"/>
  <c r="X31" i="11"/>
  <c r="L32" i="11"/>
  <c r="X32" i="11"/>
  <c r="L33" i="11"/>
  <c r="X33" i="11"/>
  <c r="L34" i="11"/>
  <c r="X34" i="11"/>
  <c r="L35" i="11"/>
  <c r="X35" i="11"/>
  <c r="L36" i="11"/>
  <c r="X36" i="11"/>
  <c r="L37" i="11"/>
  <c r="X37" i="11"/>
  <c r="L38" i="11"/>
  <c r="X38" i="11"/>
  <c r="L39" i="11"/>
  <c r="X39" i="11"/>
  <c r="L40" i="11"/>
  <c r="X40" i="11"/>
  <c r="L41" i="11"/>
  <c r="X41" i="11"/>
  <c r="C42" i="11"/>
  <c r="D42" i="11"/>
  <c r="E42" i="11"/>
  <c r="F42" i="11"/>
  <c r="G42" i="11"/>
  <c r="H42" i="11"/>
  <c r="I42" i="11"/>
  <c r="J42" i="11"/>
  <c r="K42" i="11"/>
  <c r="O42" i="11"/>
  <c r="P42" i="11"/>
  <c r="Q42" i="11"/>
  <c r="R42" i="11"/>
  <c r="S42" i="11"/>
  <c r="T42" i="11"/>
  <c r="U42" i="11"/>
  <c r="V42" i="11"/>
  <c r="W42" i="11"/>
  <c r="X84" i="11" l="1"/>
  <c r="L84" i="11"/>
  <c r="L63" i="11"/>
  <c r="X63" i="11"/>
  <c r="L42" i="11"/>
  <c r="X42" i="11"/>
  <c r="W20" i="11"/>
  <c r="V20" i="11"/>
  <c r="U20" i="11"/>
  <c r="T20" i="11"/>
  <c r="S20" i="11"/>
  <c r="R20" i="11"/>
  <c r="Q20" i="11"/>
  <c r="P20" i="11"/>
  <c r="O20" i="11"/>
  <c r="K20" i="11"/>
  <c r="J20" i="11"/>
  <c r="I20" i="11"/>
  <c r="H20" i="11"/>
  <c r="G20" i="11"/>
  <c r="F20" i="11"/>
  <c r="E20" i="11"/>
  <c r="D20" i="11"/>
  <c r="C20" i="11"/>
  <c r="X19" i="11"/>
  <c r="L19" i="11"/>
  <c r="X18" i="11"/>
  <c r="L18" i="11"/>
  <c r="X17" i="11"/>
  <c r="L17" i="11"/>
  <c r="X16" i="11"/>
  <c r="L16" i="11"/>
  <c r="X15" i="11"/>
  <c r="L15" i="11"/>
  <c r="X14" i="11"/>
  <c r="L14" i="11"/>
  <c r="X13" i="11"/>
  <c r="L13" i="11"/>
  <c r="X12" i="11"/>
  <c r="L12" i="11"/>
  <c r="X11" i="11"/>
  <c r="L11" i="11"/>
  <c r="X10" i="11"/>
  <c r="L10" i="11"/>
  <c r="X9" i="11"/>
  <c r="L9" i="11"/>
  <c r="X8" i="11"/>
  <c r="L8" i="11"/>
  <c r="L20" i="11" s="1"/>
  <c r="X20" i="11" l="1"/>
</calcChain>
</file>

<file path=xl/sharedStrings.xml><?xml version="1.0" encoding="utf-8"?>
<sst xmlns="http://schemas.openxmlformats.org/spreadsheetml/2006/main" count="311" uniqueCount="36">
  <si>
    <t>Hour Beginning</t>
  </si>
  <si>
    <t>Total</t>
  </si>
  <si>
    <t>Pedal Cycle</t>
  </si>
  <si>
    <t>Pedestrian</t>
  </si>
  <si>
    <t>Site Location:</t>
  </si>
  <si>
    <t>Direction:</t>
  </si>
  <si>
    <t>Survey Date:</t>
  </si>
  <si>
    <t>Site Number:</t>
  </si>
  <si>
    <t>OGV1</t>
  </si>
  <si>
    <t>OGV2</t>
  </si>
  <si>
    <t>Inbound</t>
  </si>
  <si>
    <t>Outbound</t>
  </si>
  <si>
    <t>OD19</t>
  </si>
  <si>
    <t>Total Vehicles</t>
  </si>
  <si>
    <t>Aylestone Road</t>
  </si>
  <si>
    <t>Car</t>
  </si>
  <si>
    <t>LGV</t>
  </si>
  <si>
    <t>Public Service Bus</t>
  </si>
  <si>
    <t>Private Bus and Coach</t>
  </si>
  <si>
    <t>Motorcycle/ Scooter</t>
  </si>
  <si>
    <t>Weds 21/03/2012</t>
  </si>
  <si>
    <t>A426 Aylestone Road between Glenhills Way &amp; Monsell Drive</t>
  </si>
  <si>
    <t>A426 - Aylestone Road between Glenhills Way &amp; Monsell Drive</t>
  </si>
  <si>
    <t>Private Bus/Coach</t>
  </si>
  <si>
    <t>Motorcycle/
Scooter</t>
  </si>
  <si>
    <t>PSV &amp; Coach</t>
  </si>
  <si>
    <t>Site E06 is between Raw Dykes Road and Saffron Lane</t>
  </si>
  <si>
    <t>E06</t>
  </si>
  <si>
    <t>A426 AYLESTONE ROAD</t>
  </si>
  <si>
    <t>INBOUND</t>
  </si>
  <si>
    <t>OUTBOUND</t>
  </si>
  <si>
    <t>Public Bus</t>
  </si>
  <si>
    <t>Private Coach</t>
  </si>
  <si>
    <t>Motorcycle/Scooter</t>
  </si>
  <si>
    <t>Totals</t>
  </si>
  <si>
    <t>A426 work was on-going during this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</si>
</sst>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10">
    <font>
      <sz val="10"/>
      <name val="Univers 45 Light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10"/>
      <name val="Univers 45 Light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20" fontId="2" fillId="2" borderId="4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20" fontId="2" fillId="2" borderId="9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20" fontId="2" fillId="2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Continuous" vertical="center"/>
    </xf>
    <xf numFmtId="0" fontId="4" fillId="0" borderId="7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1" fillId="0" borderId="10" xfId="0" applyFont="1" applyFill="1" applyBorder="1" applyAlignment="1" applyProtection="1">
      <alignment horizontal="centerContinuous" vertical="center"/>
    </xf>
    <xf numFmtId="0" fontId="1" fillId="0" borderId="22" xfId="0" applyFont="1" applyFill="1" applyBorder="1" applyAlignment="1" applyProtection="1">
      <alignment horizontal="centerContinuous" vertical="center"/>
    </xf>
    <xf numFmtId="0" fontId="1" fillId="0" borderId="11" xfId="0" applyFont="1" applyFill="1" applyBorder="1" applyAlignment="1" applyProtection="1">
      <alignment horizontal="centerContinuous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21" xfId="0" applyFont="1" applyFill="1" applyBorder="1" applyAlignment="1" applyProtection="1">
      <alignment horizontal="centerContinuous" vertical="center"/>
    </xf>
    <xf numFmtId="164" fontId="1" fillId="0" borderId="14" xfId="0" applyNumberFormat="1" applyFont="1" applyFill="1" applyBorder="1" applyAlignment="1" applyProtection="1">
      <alignment horizontal="centerContinuous" vertical="center"/>
    </xf>
    <xf numFmtId="164" fontId="1" fillId="0" borderId="23" xfId="0" applyNumberFormat="1" applyFont="1" applyFill="1" applyBorder="1" applyAlignment="1" applyProtection="1">
      <alignment horizontal="centerContinuous" vertical="center"/>
    </xf>
    <xf numFmtId="164" fontId="1" fillId="0" borderId="15" xfId="0" applyNumberFormat="1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1" fillId="0" borderId="15" xfId="0" applyFont="1" applyFill="1" applyBorder="1" applyAlignment="1" applyProtection="1">
      <alignment horizontal="centerContinuous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Continuous" vertical="center"/>
      <protection locked="0"/>
    </xf>
    <xf numFmtId="0" fontId="1" fillId="0" borderId="22" xfId="0" applyFont="1" applyFill="1" applyBorder="1" applyAlignment="1" applyProtection="1">
      <alignment horizontal="centerContinuous" vertical="center"/>
      <protection locked="0"/>
    </xf>
    <xf numFmtId="0" fontId="1" fillId="0" borderId="11" xfId="0" applyFont="1" applyFill="1" applyBorder="1" applyAlignment="1" applyProtection="1">
      <alignment horizontal="centerContinuous" vertical="center"/>
      <protection locked="0"/>
    </xf>
    <xf numFmtId="0" fontId="4" fillId="0" borderId="11" xfId="0" applyFont="1" applyFill="1" applyBorder="1" applyAlignment="1" applyProtection="1">
      <alignment horizontal="centerContinuous" vertical="center"/>
      <protection locked="0"/>
    </xf>
    <xf numFmtId="0" fontId="4" fillId="0" borderId="12" xfId="0" applyFont="1" applyFill="1" applyBorder="1" applyAlignment="1" applyProtection="1">
      <alignment horizontal="centerContinuous" vertical="center"/>
      <protection locked="0"/>
    </xf>
    <xf numFmtId="164" fontId="1" fillId="0" borderId="23" xfId="0" applyNumberFormat="1" applyFont="1" applyFill="1" applyBorder="1" applyAlignment="1" applyProtection="1">
      <alignment horizontal="centerContinuous" vertical="center"/>
      <protection locked="0"/>
    </xf>
    <xf numFmtId="164" fontId="1" fillId="0" borderId="15" xfId="0" applyNumberFormat="1" applyFont="1" applyFill="1" applyBorder="1" applyAlignment="1" applyProtection="1">
      <alignment horizontal="centerContinuous" vertical="center"/>
      <protection locked="0"/>
    </xf>
    <xf numFmtId="0" fontId="4" fillId="0" borderId="15" xfId="0" applyFont="1" applyFill="1" applyBorder="1" applyAlignment="1" applyProtection="1">
      <alignment horizontal="centerContinuous" vertical="center"/>
      <protection locked="0"/>
    </xf>
    <xf numFmtId="0" fontId="4" fillId="0" borderId="16" xfId="0" applyFont="1" applyFill="1" applyBorder="1" applyAlignment="1" applyProtection="1">
      <alignment horizontal="centerContinuous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20" fontId="2" fillId="3" borderId="43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0" fontId="2" fillId="3" borderId="34" xfId="0" applyNumberFormat="1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20" fontId="2" fillId="3" borderId="44" xfId="0" applyNumberFormat="1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/>
    <xf numFmtId="0" fontId="3" fillId="0" borderId="17" xfId="0" applyFont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AA119"/>
  <sheetViews>
    <sheetView zoomScale="60" zoomScaleNormal="60" workbookViewId="0">
      <selection activeCell="M1" sqref="M1:M1048576"/>
    </sheetView>
  </sheetViews>
  <sheetFormatPr defaultRowHeight="12.75"/>
  <cols>
    <col min="1" max="1" width="2.85546875" style="1" customWidth="1"/>
    <col min="2" max="2" width="13.140625" style="1" customWidth="1"/>
    <col min="3" max="12" width="11.28515625" style="1" customWidth="1"/>
    <col min="13" max="13" width="9.5703125" style="20" customWidth="1"/>
    <col min="14" max="23" width="9.140625" style="1"/>
    <col min="24" max="24" width="10.28515625" style="1" customWidth="1"/>
    <col min="25" max="27" width="9.140625" style="20"/>
    <col min="28" max="233" width="9.140625" style="1"/>
    <col min="234" max="234" width="2.85546875" style="1" customWidth="1"/>
    <col min="235" max="235" width="13.140625" style="1" customWidth="1"/>
    <col min="236" max="245" width="11.28515625" style="1" customWidth="1"/>
    <col min="246" max="246" width="7.85546875" style="1" customWidth="1"/>
    <col min="247" max="257" width="9.140625" style="1"/>
    <col min="258" max="258" width="8" style="1" customWidth="1"/>
    <col min="259" max="259" width="9.140625" style="1"/>
    <col min="260" max="260" width="13" style="1" customWidth="1"/>
    <col min="261" max="264" width="10.42578125" style="1" customWidth="1"/>
    <col min="265" max="267" width="13" style="1" customWidth="1"/>
    <col min="268" max="268" width="10.140625" style="1" customWidth="1"/>
    <col min="269" max="270" width="13" style="1" customWidth="1"/>
    <col min="271" max="489" width="9.140625" style="1"/>
    <col min="490" max="490" width="2.85546875" style="1" customWidth="1"/>
    <col min="491" max="491" width="13.140625" style="1" customWidth="1"/>
    <col min="492" max="501" width="11.28515625" style="1" customWidth="1"/>
    <col min="502" max="502" width="7.85546875" style="1" customWidth="1"/>
    <col min="503" max="513" width="9.140625" style="1"/>
    <col min="514" max="514" width="8" style="1" customWidth="1"/>
    <col min="515" max="515" width="9.140625" style="1"/>
    <col min="516" max="516" width="13" style="1" customWidth="1"/>
    <col min="517" max="520" width="10.42578125" style="1" customWidth="1"/>
    <col min="521" max="523" width="13" style="1" customWidth="1"/>
    <col min="524" max="524" width="10.140625" style="1" customWidth="1"/>
    <col min="525" max="526" width="13" style="1" customWidth="1"/>
    <col min="527" max="745" width="9.140625" style="1"/>
    <col min="746" max="746" width="2.85546875" style="1" customWidth="1"/>
    <col min="747" max="747" width="13.140625" style="1" customWidth="1"/>
    <col min="748" max="757" width="11.28515625" style="1" customWidth="1"/>
    <col min="758" max="758" width="7.85546875" style="1" customWidth="1"/>
    <col min="759" max="769" width="9.140625" style="1"/>
    <col min="770" max="770" width="8" style="1" customWidth="1"/>
    <col min="771" max="771" width="9.140625" style="1"/>
    <col min="772" max="772" width="13" style="1" customWidth="1"/>
    <col min="773" max="776" width="10.42578125" style="1" customWidth="1"/>
    <col min="777" max="779" width="13" style="1" customWidth="1"/>
    <col min="780" max="780" width="10.140625" style="1" customWidth="1"/>
    <col min="781" max="782" width="13" style="1" customWidth="1"/>
    <col min="783" max="1001" width="9.140625" style="1"/>
    <col min="1002" max="1002" width="2.85546875" style="1" customWidth="1"/>
    <col min="1003" max="1003" width="13.140625" style="1" customWidth="1"/>
    <col min="1004" max="1013" width="11.28515625" style="1" customWidth="1"/>
    <col min="1014" max="1014" width="7.85546875" style="1" customWidth="1"/>
    <col min="1015" max="1025" width="9.140625" style="1"/>
    <col min="1026" max="1026" width="8" style="1" customWidth="1"/>
    <col min="1027" max="1027" width="9.140625" style="1"/>
    <col min="1028" max="1028" width="13" style="1" customWidth="1"/>
    <col min="1029" max="1032" width="10.42578125" style="1" customWidth="1"/>
    <col min="1033" max="1035" width="13" style="1" customWidth="1"/>
    <col min="1036" max="1036" width="10.140625" style="1" customWidth="1"/>
    <col min="1037" max="1038" width="13" style="1" customWidth="1"/>
    <col min="1039" max="1257" width="9.140625" style="1"/>
    <col min="1258" max="1258" width="2.85546875" style="1" customWidth="1"/>
    <col min="1259" max="1259" width="13.140625" style="1" customWidth="1"/>
    <col min="1260" max="1269" width="11.28515625" style="1" customWidth="1"/>
    <col min="1270" max="1270" width="7.85546875" style="1" customWidth="1"/>
    <col min="1271" max="1281" width="9.140625" style="1"/>
    <col min="1282" max="1282" width="8" style="1" customWidth="1"/>
    <col min="1283" max="1283" width="9.140625" style="1"/>
    <col min="1284" max="1284" width="13" style="1" customWidth="1"/>
    <col min="1285" max="1288" width="10.42578125" style="1" customWidth="1"/>
    <col min="1289" max="1291" width="13" style="1" customWidth="1"/>
    <col min="1292" max="1292" width="10.140625" style="1" customWidth="1"/>
    <col min="1293" max="1294" width="13" style="1" customWidth="1"/>
    <col min="1295" max="1513" width="9.140625" style="1"/>
    <col min="1514" max="1514" width="2.85546875" style="1" customWidth="1"/>
    <col min="1515" max="1515" width="13.140625" style="1" customWidth="1"/>
    <col min="1516" max="1525" width="11.28515625" style="1" customWidth="1"/>
    <col min="1526" max="1526" width="7.85546875" style="1" customWidth="1"/>
    <col min="1527" max="1537" width="9.140625" style="1"/>
    <col min="1538" max="1538" width="8" style="1" customWidth="1"/>
    <col min="1539" max="1539" width="9.140625" style="1"/>
    <col min="1540" max="1540" width="13" style="1" customWidth="1"/>
    <col min="1541" max="1544" width="10.42578125" style="1" customWidth="1"/>
    <col min="1545" max="1547" width="13" style="1" customWidth="1"/>
    <col min="1548" max="1548" width="10.140625" style="1" customWidth="1"/>
    <col min="1549" max="1550" width="13" style="1" customWidth="1"/>
    <col min="1551" max="1769" width="9.140625" style="1"/>
    <col min="1770" max="1770" width="2.85546875" style="1" customWidth="1"/>
    <col min="1771" max="1771" width="13.140625" style="1" customWidth="1"/>
    <col min="1772" max="1781" width="11.28515625" style="1" customWidth="1"/>
    <col min="1782" max="1782" width="7.85546875" style="1" customWidth="1"/>
    <col min="1783" max="1793" width="9.140625" style="1"/>
    <col min="1794" max="1794" width="8" style="1" customWidth="1"/>
    <col min="1795" max="1795" width="9.140625" style="1"/>
    <col min="1796" max="1796" width="13" style="1" customWidth="1"/>
    <col min="1797" max="1800" width="10.42578125" style="1" customWidth="1"/>
    <col min="1801" max="1803" width="13" style="1" customWidth="1"/>
    <col min="1804" max="1804" width="10.140625" style="1" customWidth="1"/>
    <col min="1805" max="1806" width="13" style="1" customWidth="1"/>
    <col min="1807" max="2025" width="9.140625" style="1"/>
    <col min="2026" max="2026" width="2.85546875" style="1" customWidth="1"/>
    <col min="2027" max="2027" width="13.140625" style="1" customWidth="1"/>
    <col min="2028" max="2037" width="11.28515625" style="1" customWidth="1"/>
    <col min="2038" max="2038" width="7.85546875" style="1" customWidth="1"/>
    <col min="2039" max="2049" width="9.140625" style="1"/>
    <col min="2050" max="2050" width="8" style="1" customWidth="1"/>
    <col min="2051" max="2051" width="9.140625" style="1"/>
    <col min="2052" max="2052" width="13" style="1" customWidth="1"/>
    <col min="2053" max="2056" width="10.42578125" style="1" customWidth="1"/>
    <col min="2057" max="2059" width="13" style="1" customWidth="1"/>
    <col min="2060" max="2060" width="10.140625" style="1" customWidth="1"/>
    <col min="2061" max="2062" width="13" style="1" customWidth="1"/>
    <col min="2063" max="2281" width="9.140625" style="1"/>
    <col min="2282" max="2282" width="2.85546875" style="1" customWidth="1"/>
    <col min="2283" max="2283" width="13.140625" style="1" customWidth="1"/>
    <col min="2284" max="2293" width="11.28515625" style="1" customWidth="1"/>
    <col min="2294" max="2294" width="7.85546875" style="1" customWidth="1"/>
    <col min="2295" max="2305" width="9.140625" style="1"/>
    <col min="2306" max="2306" width="8" style="1" customWidth="1"/>
    <col min="2307" max="2307" width="9.140625" style="1"/>
    <col min="2308" max="2308" width="13" style="1" customWidth="1"/>
    <col min="2309" max="2312" width="10.42578125" style="1" customWidth="1"/>
    <col min="2313" max="2315" width="13" style="1" customWidth="1"/>
    <col min="2316" max="2316" width="10.140625" style="1" customWidth="1"/>
    <col min="2317" max="2318" width="13" style="1" customWidth="1"/>
    <col min="2319" max="2537" width="9.140625" style="1"/>
    <col min="2538" max="2538" width="2.85546875" style="1" customWidth="1"/>
    <col min="2539" max="2539" width="13.140625" style="1" customWidth="1"/>
    <col min="2540" max="2549" width="11.28515625" style="1" customWidth="1"/>
    <col min="2550" max="2550" width="7.85546875" style="1" customWidth="1"/>
    <col min="2551" max="2561" width="9.140625" style="1"/>
    <col min="2562" max="2562" width="8" style="1" customWidth="1"/>
    <col min="2563" max="2563" width="9.140625" style="1"/>
    <col min="2564" max="2564" width="13" style="1" customWidth="1"/>
    <col min="2565" max="2568" width="10.42578125" style="1" customWidth="1"/>
    <col min="2569" max="2571" width="13" style="1" customWidth="1"/>
    <col min="2572" max="2572" width="10.140625" style="1" customWidth="1"/>
    <col min="2573" max="2574" width="13" style="1" customWidth="1"/>
    <col min="2575" max="2793" width="9.140625" style="1"/>
    <col min="2794" max="2794" width="2.85546875" style="1" customWidth="1"/>
    <col min="2795" max="2795" width="13.140625" style="1" customWidth="1"/>
    <col min="2796" max="2805" width="11.28515625" style="1" customWidth="1"/>
    <col min="2806" max="2806" width="7.85546875" style="1" customWidth="1"/>
    <col min="2807" max="2817" width="9.140625" style="1"/>
    <col min="2818" max="2818" width="8" style="1" customWidth="1"/>
    <col min="2819" max="2819" width="9.140625" style="1"/>
    <col min="2820" max="2820" width="13" style="1" customWidth="1"/>
    <col min="2821" max="2824" width="10.42578125" style="1" customWidth="1"/>
    <col min="2825" max="2827" width="13" style="1" customWidth="1"/>
    <col min="2828" max="2828" width="10.140625" style="1" customWidth="1"/>
    <col min="2829" max="2830" width="13" style="1" customWidth="1"/>
    <col min="2831" max="3049" width="9.140625" style="1"/>
    <col min="3050" max="3050" width="2.85546875" style="1" customWidth="1"/>
    <col min="3051" max="3051" width="13.140625" style="1" customWidth="1"/>
    <col min="3052" max="3061" width="11.28515625" style="1" customWidth="1"/>
    <col min="3062" max="3062" width="7.85546875" style="1" customWidth="1"/>
    <col min="3063" max="3073" width="9.140625" style="1"/>
    <col min="3074" max="3074" width="8" style="1" customWidth="1"/>
    <col min="3075" max="3075" width="9.140625" style="1"/>
    <col min="3076" max="3076" width="13" style="1" customWidth="1"/>
    <col min="3077" max="3080" width="10.42578125" style="1" customWidth="1"/>
    <col min="3081" max="3083" width="13" style="1" customWidth="1"/>
    <col min="3084" max="3084" width="10.140625" style="1" customWidth="1"/>
    <col min="3085" max="3086" width="13" style="1" customWidth="1"/>
    <col min="3087" max="3305" width="9.140625" style="1"/>
    <col min="3306" max="3306" width="2.85546875" style="1" customWidth="1"/>
    <col min="3307" max="3307" width="13.140625" style="1" customWidth="1"/>
    <col min="3308" max="3317" width="11.28515625" style="1" customWidth="1"/>
    <col min="3318" max="3318" width="7.85546875" style="1" customWidth="1"/>
    <col min="3319" max="3329" width="9.140625" style="1"/>
    <col min="3330" max="3330" width="8" style="1" customWidth="1"/>
    <col min="3331" max="3331" width="9.140625" style="1"/>
    <col min="3332" max="3332" width="13" style="1" customWidth="1"/>
    <col min="3333" max="3336" width="10.42578125" style="1" customWidth="1"/>
    <col min="3337" max="3339" width="13" style="1" customWidth="1"/>
    <col min="3340" max="3340" width="10.140625" style="1" customWidth="1"/>
    <col min="3341" max="3342" width="13" style="1" customWidth="1"/>
    <col min="3343" max="3561" width="9.140625" style="1"/>
    <col min="3562" max="3562" width="2.85546875" style="1" customWidth="1"/>
    <col min="3563" max="3563" width="13.140625" style="1" customWidth="1"/>
    <col min="3564" max="3573" width="11.28515625" style="1" customWidth="1"/>
    <col min="3574" max="3574" width="7.85546875" style="1" customWidth="1"/>
    <col min="3575" max="3585" width="9.140625" style="1"/>
    <col min="3586" max="3586" width="8" style="1" customWidth="1"/>
    <col min="3587" max="3587" width="9.140625" style="1"/>
    <col min="3588" max="3588" width="13" style="1" customWidth="1"/>
    <col min="3589" max="3592" width="10.42578125" style="1" customWidth="1"/>
    <col min="3593" max="3595" width="13" style="1" customWidth="1"/>
    <col min="3596" max="3596" width="10.140625" style="1" customWidth="1"/>
    <col min="3597" max="3598" width="13" style="1" customWidth="1"/>
    <col min="3599" max="3817" width="9.140625" style="1"/>
    <col min="3818" max="3818" width="2.85546875" style="1" customWidth="1"/>
    <col min="3819" max="3819" width="13.140625" style="1" customWidth="1"/>
    <col min="3820" max="3829" width="11.28515625" style="1" customWidth="1"/>
    <col min="3830" max="3830" width="7.85546875" style="1" customWidth="1"/>
    <col min="3831" max="3841" width="9.140625" style="1"/>
    <col min="3842" max="3842" width="8" style="1" customWidth="1"/>
    <col min="3843" max="3843" width="9.140625" style="1"/>
    <col min="3844" max="3844" width="13" style="1" customWidth="1"/>
    <col min="3845" max="3848" width="10.42578125" style="1" customWidth="1"/>
    <col min="3849" max="3851" width="13" style="1" customWidth="1"/>
    <col min="3852" max="3852" width="10.140625" style="1" customWidth="1"/>
    <col min="3853" max="3854" width="13" style="1" customWidth="1"/>
    <col min="3855" max="4073" width="9.140625" style="1"/>
    <col min="4074" max="4074" width="2.85546875" style="1" customWidth="1"/>
    <col min="4075" max="4075" width="13.140625" style="1" customWidth="1"/>
    <col min="4076" max="4085" width="11.28515625" style="1" customWidth="1"/>
    <col min="4086" max="4086" width="7.85546875" style="1" customWidth="1"/>
    <col min="4087" max="4097" width="9.140625" style="1"/>
    <col min="4098" max="4098" width="8" style="1" customWidth="1"/>
    <col min="4099" max="4099" width="9.140625" style="1"/>
    <col min="4100" max="4100" width="13" style="1" customWidth="1"/>
    <col min="4101" max="4104" width="10.42578125" style="1" customWidth="1"/>
    <col min="4105" max="4107" width="13" style="1" customWidth="1"/>
    <col min="4108" max="4108" width="10.140625" style="1" customWidth="1"/>
    <col min="4109" max="4110" width="13" style="1" customWidth="1"/>
    <col min="4111" max="4329" width="9.140625" style="1"/>
    <col min="4330" max="4330" width="2.85546875" style="1" customWidth="1"/>
    <col min="4331" max="4331" width="13.140625" style="1" customWidth="1"/>
    <col min="4332" max="4341" width="11.28515625" style="1" customWidth="1"/>
    <col min="4342" max="4342" width="7.85546875" style="1" customWidth="1"/>
    <col min="4343" max="4353" width="9.140625" style="1"/>
    <col min="4354" max="4354" width="8" style="1" customWidth="1"/>
    <col min="4355" max="4355" width="9.140625" style="1"/>
    <col min="4356" max="4356" width="13" style="1" customWidth="1"/>
    <col min="4357" max="4360" width="10.42578125" style="1" customWidth="1"/>
    <col min="4361" max="4363" width="13" style="1" customWidth="1"/>
    <col min="4364" max="4364" width="10.140625" style="1" customWidth="1"/>
    <col min="4365" max="4366" width="13" style="1" customWidth="1"/>
    <col min="4367" max="4585" width="9.140625" style="1"/>
    <col min="4586" max="4586" width="2.85546875" style="1" customWidth="1"/>
    <col min="4587" max="4587" width="13.140625" style="1" customWidth="1"/>
    <col min="4588" max="4597" width="11.28515625" style="1" customWidth="1"/>
    <col min="4598" max="4598" width="7.85546875" style="1" customWidth="1"/>
    <col min="4599" max="4609" width="9.140625" style="1"/>
    <col min="4610" max="4610" width="8" style="1" customWidth="1"/>
    <col min="4611" max="4611" width="9.140625" style="1"/>
    <col min="4612" max="4612" width="13" style="1" customWidth="1"/>
    <col min="4613" max="4616" width="10.42578125" style="1" customWidth="1"/>
    <col min="4617" max="4619" width="13" style="1" customWidth="1"/>
    <col min="4620" max="4620" width="10.140625" style="1" customWidth="1"/>
    <col min="4621" max="4622" width="13" style="1" customWidth="1"/>
    <col min="4623" max="4841" width="9.140625" style="1"/>
    <col min="4842" max="4842" width="2.85546875" style="1" customWidth="1"/>
    <col min="4843" max="4843" width="13.140625" style="1" customWidth="1"/>
    <col min="4844" max="4853" width="11.28515625" style="1" customWidth="1"/>
    <col min="4854" max="4854" width="7.85546875" style="1" customWidth="1"/>
    <col min="4855" max="4865" width="9.140625" style="1"/>
    <col min="4866" max="4866" width="8" style="1" customWidth="1"/>
    <col min="4867" max="4867" width="9.140625" style="1"/>
    <col min="4868" max="4868" width="13" style="1" customWidth="1"/>
    <col min="4869" max="4872" width="10.42578125" style="1" customWidth="1"/>
    <col min="4873" max="4875" width="13" style="1" customWidth="1"/>
    <col min="4876" max="4876" width="10.140625" style="1" customWidth="1"/>
    <col min="4877" max="4878" width="13" style="1" customWidth="1"/>
    <col min="4879" max="5097" width="9.140625" style="1"/>
    <col min="5098" max="5098" width="2.85546875" style="1" customWidth="1"/>
    <col min="5099" max="5099" width="13.140625" style="1" customWidth="1"/>
    <col min="5100" max="5109" width="11.28515625" style="1" customWidth="1"/>
    <col min="5110" max="5110" width="7.85546875" style="1" customWidth="1"/>
    <col min="5111" max="5121" width="9.140625" style="1"/>
    <col min="5122" max="5122" width="8" style="1" customWidth="1"/>
    <col min="5123" max="5123" width="9.140625" style="1"/>
    <col min="5124" max="5124" width="13" style="1" customWidth="1"/>
    <col min="5125" max="5128" width="10.42578125" style="1" customWidth="1"/>
    <col min="5129" max="5131" width="13" style="1" customWidth="1"/>
    <col min="5132" max="5132" width="10.140625" style="1" customWidth="1"/>
    <col min="5133" max="5134" width="13" style="1" customWidth="1"/>
    <col min="5135" max="5353" width="9.140625" style="1"/>
    <col min="5354" max="5354" width="2.85546875" style="1" customWidth="1"/>
    <col min="5355" max="5355" width="13.140625" style="1" customWidth="1"/>
    <col min="5356" max="5365" width="11.28515625" style="1" customWidth="1"/>
    <col min="5366" max="5366" width="7.85546875" style="1" customWidth="1"/>
    <col min="5367" max="5377" width="9.140625" style="1"/>
    <col min="5378" max="5378" width="8" style="1" customWidth="1"/>
    <col min="5379" max="5379" width="9.140625" style="1"/>
    <col min="5380" max="5380" width="13" style="1" customWidth="1"/>
    <col min="5381" max="5384" width="10.42578125" style="1" customWidth="1"/>
    <col min="5385" max="5387" width="13" style="1" customWidth="1"/>
    <col min="5388" max="5388" width="10.140625" style="1" customWidth="1"/>
    <col min="5389" max="5390" width="13" style="1" customWidth="1"/>
    <col min="5391" max="5609" width="9.140625" style="1"/>
    <col min="5610" max="5610" width="2.85546875" style="1" customWidth="1"/>
    <col min="5611" max="5611" width="13.140625" style="1" customWidth="1"/>
    <col min="5612" max="5621" width="11.28515625" style="1" customWidth="1"/>
    <col min="5622" max="5622" width="7.85546875" style="1" customWidth="1"/>
    <col min="5623" max="5633" width="9.140625" style="1"/>
    <col min="5634" max="5634" width="8" style="1" customWidth="1"/>
    <col min="5635" max="5635" width="9.140625" style="1"/>
    <col min="5636" max="5636" width="13" style="1" customWidth="1"/>
    <col min="5637" max="5640" width="10.42578125" style="1" customWidth="1"/>
    <col min="5641" max="5643" width="13" style="1" customWidth="1"/>
    <col min="5644" max="5644" width="10.140625" style="1" customWidth="1"/>
    <col min="5645" max="5646" width="13" style="1" customWidth="1"/>
    <col min="5647" max="5865" width="9.140625" style="1"/>
    <col min="5866" max="5866" width="2.85546875" style="1" customWidth="1"/>
    <col min="5867" max="5867" width="13.140625" style="1" customWidth="1"/>
    <col min="5868" max="5877" width="11.28515625" style="1" customWidth="1"/>
    <col min="5878" max="5878" width="7.85546875" style="1" customWidth="1"/>
    <col min="5879" max="5889" width="9.140625" style="1"/>
    <col min="5890" max="5890" width="8" style="1" customWidth="1"/>
    <col min="5891" max="5891" width="9.140625" style="1"/>
    <col min="5892" max="5892" width="13" style="1" customWidth="1"/>
    <col min="5893" max="5896" width="10.42578125" style="1" customWidth="1"/>
    <col min="5897" max="5899" width="13" style="1" customWidth="1"/>
    <col min="5900" max="5900" width="10.140625" style="1" customWidth="1"/>
    <col min="5901" max="5902" width="13" style="1" customWidth="1"/>
    <col min="5903" max="6121" width="9.140625" style="1"/>
    <col min="6122" max="6122" width="2.85546875" style="1" customWidth="1"/>
    <col min="6123" max="6123" width="13.140625" style="1" customWidth="1"/>
    <col min="6124" max="6133" width="11.28515625" style="1" customWidth="1"/>
    <col min="6134" max="6134" width="7.85546875" style="1" customWidth="1"/>
    <col min="6135" max="6145" width="9.140625" style="1"/>
    <col min="6146" max="6146" width="8" style="1" customWidth="1"/>
    <col min="6147" max="6147" width="9.140625" style="1"/>
    <col min="6148" max="6148" width="13" style="1" customWidth="1"/>
    <col min="6149" max="6152" width="10.42578125" style="1" customWidth="1"/>
    <col min="6153" max="6155" width="13" style="1" customWidth="1"/>
    <col min="6156" max="6156" width="10.140625" style="1" customWidth="1"/>
    <col min="6157" max="6158" width="13" style="1" customWidth="1"/>
    <col min="6159" max="6377" width="9.140625" style="1"/>
    <col min="6378" max="6378" width="2.85546875" style="1" customWidth="1"/>
    <col min="6379" max="6379" width="13.140625" style="1" customWidth="1"/>
    <col min="6380" max="6389" width="11.28515625" style="1" customWidth="1"/>
    <col min="6390" max="6390" width="7.85546875" style="1" customWidth="1"/>
    <col min="6391" max="6401" width="9.140625" style="1"/>
    <col min="6402" max="6402" width="8" style="1" customWidth="1"/>
    <col min="6403" max="6403" width="9.140625" style="1"/>
    <col min="6404" max="6404" width="13" style="1" customWidth="1"/>
    <col min="6405" max="6408" width="10.42578125" style="1" customWidth="1"/>
    <col min="6409" max="6411" width="13" style="1" customWidth="1"/>
    <col min="6412" max="6412" width="10.140625" style="1" customWidth="1"/>
    <col min="6413" max="6414" width="13" style="1" customWidth="1"/>
    <col min="6415" max="6633" width="9.140625" style="1"/>
    <col min="6634" max="6634" width="2.85546875" style="1" customWidth="1"/>
    <col min="6635" max="6635" width="13.140625" style="1" customWidth="1"/>
    <col min="6636" max="6645" width="11.28515625" style="1" customWidth="1"/>
    <col min="6646" max="6646" width="7.85546875" style="1" customWidth="1"/>
    <col min="6647" max="6657" width="9.140625" style="1"/>
    <col min="6658" max="6658" width="8" style="1" customWidth="1"/>
    <col min="6659" max="6659" width="9.140625" style="1"/>
    <col min="6660" max="6660" width="13" style="1" customWidth="1"/>
    <col min="6661" max="6664" width="10.42578125" style="1" customWidth="1"/>
    <col min="6665" max="6667" width="13" style="1" customWidth="1"/>
    <col min="6668" max="6668" width="10.140625" style="1" customWidth="1"/>
    <col min="6669" max="6670" width="13" style="1" customWidth="1"/>
    <col min="6671" max="6889" width="9.140625" style="1"/>
    <col min="6890" max="6890" width="2.85546875" style="1" customWidth="1"/>
    <col min="6891" max="6891" width="13.140625" style="1" customWidth="1"/>
    <col min="6892" max="6901" width="11.28515625" style="1" customWidth="1"/>
    <col min="6902" max="6902" width="7.85546875" style="1" customWidth="1"/>
    <col min="6903" max="6913" width="9.140625" style="1"/>
    <col min="6914" max="6914" width="8" style="1" customWidth="1"/>
    <col min="6915" max="6915" width="9.140625" style="1"/>
    <col min="6916" max="6916" width="13" style="1" customWidth="1"/>
    <col min="6917" max="6920" width="10.42578125" style="1" customWidth="1"/>
    <col min="6921" max="6923" width="13" style="1" customWidth="1"/>
    <col min="6924" max="6924" width="10.140625" style="1" customWidth="1"/>
    <col min="6925" max="6926" width="13" style="1" customWidth="1"/>
    <col min="6927" max="7145" width="9.140625" style="1"/>
    <col min="7146" max="7146" width="2.85546875" style="1" customWidth="1"/>
    <col min="7147" max="7147" width="13.140625" style="1" customWidth="1"/>
    <col min="7148" max="7157" width="11.28515625" style="1" customWidth="1"/>
    <col min="7158" max="7158" width="7.85546875" style="1" customWidth="1"/>
    <col min="7159" max="7169" width="9.140625" style="1"/>
    <col min="7170" max="7170" width="8" style="1" customWidth="1"/>
    <col min="7171" max="7171" width="9.140625" style="1"/>
    <col min="7172" max="7172" width="13" style="1" customWidth="1"/>
    <col min="7173" max="7176" width="10.42578125" style="1" customWidth="1"/>
    <col min="7177" max="7179" width="13" style="1" customWidth="1"/>
    <col min="7180" max="7180" width="10.140625" style="1" customWidth="1"/>
    <col min="7181" max="7182" width="13" style="1" customWidth="1"/>
    <col min="7183" max="7401" width="9.140625" style="1"/>
    <col min="7402" max="7402" width="2.85546875" style="1" customWidth="1"/>
    <col min="7403" max="7403" width="13.140625" style="1" customWidth="1"/>
    <col min="7404" max="7413" width="11.28515625" style="1" customWidth="1"/>
    <col min="7414" max="7414" width="7.85546875" style="1" customWidth="1"/>
    <col min="7415" max="7425" width="9.140625" style="1"/>
    <col min="7426" max="7426" width="8" style="1" customWidth="1"/>
    <col min="7427" max="7427" width="9.140625" style="1"/>
    <col min="7428" max="7428" width="13" style="1" customWidth="1"/>
    <col min="7429" max="7432" width="10.42578125" style="1" customWidth="1"/>
    <col min="7433" max="7435" width="13" style="1" customWidth="1"/>
    <col min="7436" max="7436" width="10.140625" style="1" customWidth="1"/>
    <col min="7437" max="7438" width="13" style="1" customWidth="1"/>
    <col min="7439" max="7657" width="9.140625" style="1"/>
    <col min="7658" max="7658" width="2.85546875" style="1" customWidth="1"/>
    <col min="7659" max="7659" width="13.140625" style="1" customWidth="1"/>
    <col min="7660" max="7669" width="11.28515625" style="1" customWidth="1"/>
    <col min="7670" max="7670" width="7.85546875" style="1" customWidth="1"/>
    <col min="7671" max="7681" width="9.140625" style="1"/>
    <col min="7682" max="7682" width="8" style="1" customWidth="1"/>
    <col min="7683" max="7683" width="9.140625" style="1"/>
    <col min="7684" max="7684" width="13" style="1" customWidth="1"/>
    <col min="7685" max="7688" width="10.42578125" style="1" customWidth="1"/>
    <col min="7689" max="7691" width="13" style="1" customWidth="1"/>
    <col min="7692" max="7692" width="10.140625" style="1" customWidth="1"/>
    <col min="7693" max="7694" width="13" style="1" customWidth="1"/>
    <col min="7695" max="7913" width="9.140625" style="1"/>
    <col min="7914" max="7914" width="2.85546875" style="1" customWidth="1"/>
    <col min="7915" max="7915" width="13.140625" style="1" customWidth="1"/>
    <col min="7916" max="7925" width="11.28515625" style="1" customWidth="1"/>
    <col min="7926" max="7926" width="7.85546875" style="1" customWidth="1"/>
    <col min="7927" max="7937" width="9.140625" style="1"/>
    <col min="7938" max="7938" width="8" style="1" customWidth="1"/>
    <col min="7939" max="7939" width="9.140625" style="1"/>
    <col min="7940" max="7940" width="13" style="1" customWidth="1"/>
    <col min="7941" max="7944" width="10.42578125" style="1" customWidth="1"/>
    <col min="7945" max="7947" width="13" style="1" customWidth="1"/>
    <col min="7948" max="7948" width="10.140625" style="1" customWidth="1"/>
    <col min="7949" max="7950" width="13" style="1" customWidth="1"/>
    <col min="7951" max="8169" width="9.140625" style="1"/>
    <col min="8170" max="8170" width="2.85546875" style="1" customWidth="1"/>
    <col min="8171" max="8171" width="13.140625" style="1" customWidth="1"/>
    <col min="8172" max="8181" width="11.28515625" style="1" customWidth="1"/>
    <col min="8182" max="8182" width="7.85546875" style="1" customWidth="1"/>
    <col min="8183" max="8193" width="9.140625" style="1"/>
    <col min="8194" max="8194" width="8" style="1" customWidth="1"/>
    <col min="8195" max="8195" width="9.140625" style="1"/>
    <col min="8196" max="8196" width="13" style="1" customWidth="1"/>
    <col min="8197" max="8200" width="10.42578125" style="1" customWidth="1"/>
    <col min="8201" max="8203" width="13" style="1" customWidth="1"/>
    <col min="8204" max="8204" width="10.140625" style="1" customWidth="1"/>
    <col min="8205" max="8206" width="13" style="1" customWidth="1"/>
    <col min="8207" max="8425" width="9.140625" style="1"/>
    <col min="8426" max="8426" width="2.85546875" style="1" customWidth="1"/>
    <col min="8427" max="8427" width="13.140625" style="1" customWidth="1"/>
    <col min="8428" max="8437" width="11.28515625" style="1" customWidth="1"/>
    <col min="8438" max="8438" width="7.85546875" style="1" customWidth="1"/>
    <col min="8439" max="8449" width="9.140625" style="1"/>
    <col min="8450" max="8450" width="8" style="1" customWidth="1"/>
    <col min="8451" max="8451" width="9.140625" style="1"/>
    <col min="8452" max="8452" width="13" style="1" customWidth="1"/>
    <col min="8453" max="8456" width="10.42578125" style="1" customWidth="1"/>
    <col min="8457" max="8459" width="13" style="1" customWidth="1"/>
    <col min="8460" max="8460" width="10.140625" style="1" customWidth="1"/>
    <col min="8461" max="8462" width="13" style="1" customWidth="1"/>
    <col min="8463" max="8681" width="9.140625" style="1"/>
    <col min="8682" max="8682" width="2.85546875" style="1" customWidth="1"/>
    <col min="8683" max="8683" width="13.140625" style="1" customWidth="1"/>
    <col min="8684" max="8693" width="11.28515625" style="1" customWidth="1"/>
    <col min="8694" max="8694" width="7.85546875" style="1" customWidth="1"/>
    <col min="8695" max="8705" width="9.140625" style="1"/>
    <col min="8706" max="8706" width="8" style="1" customWidth="1"/>
    <col min="8707" max="8707" width="9.140625" style="1"/>
    <col min="8708" max="8708" width="13" style="1" customWidth="1"/>
    <col min="8709" max="8712" width="10.42578125" style="1" customWidth="1"/>
    <col min="8713" max="8715" width="13" style="1" customWidth="1"/>
    <col min="8716" max="8716" width="10.140625" style="1" customWidth="1"/>
    <col min="8717" max="8718" width="13" style="1" customWidth="1"/>
    <col min="8719" max="8937" width="9.140625" style="1"/>
    <col min="8938" max="8938" width="2.85546875" style="1" customWidth="1"/>
    <col min="8939" max="8939" width="13.140625" style="1" customWidth="1"/>
    <col min="8940" max="8949" width="11.28515625" style="1" customWidth="1"/>
    <col min="8950" max="8950" width="7.85546875" style="1" customWidth="1"/>
    <col min="8951" max="8961" width="9.140625" style="1"/>
    <col min="8962" max="8962" width="8" style="1" customWidth="1"/>
    <col min="8963" max="8963" width="9.140625" style="1"/>
    <col min="8964" max="8964" width="13" style="1" customWidth="1"/>
    <col min="8965" max="8968" width="10.42578125" style="1" customWidth="1"/>
    <col min="8969" max="8971" width="13" style="1" customWidth="1"/>
    <col min="8972" max="8972" width="10.140625" style="1" customWidth="1"/>
    <col min="8973" max="8974" width="13" style="1" customWidth="1"/>
    <col min="8975" max="9193" width="9.140625" style="1"/>
    <col min="9194" max="9194" width="2.85546875" style="1" customWidth="1"/>
    <col min="9195" max="9195" width="13.140625" style="1" customWidth="1"/>
    <col min="9196" max="9205" width="11.28515625" style="1" customWidth="1"/>
    <col min="9206" max="9206" width="7.85546875" style="1" customWidth="1"/>
    <col min="9207" max="9217" width="9.140625" style="1"/>
    <col min="9218" max="9218" width="8" style="1" customWidth="1"/>
    <col min="9219" max="9219" width="9.140625" style="1"/>
    <col min="9220" max="9220" width="13" style="1" customWidth="1"/>
    <col min="9221" max="9224" width="10.42578125" style="1" customWidth="1"/>
    <col min="9225" max="9227" width="13" style="1" customWidth="1"/>
    <col min="9228" max="9228" width="10.140625" style="1" customWidth="1"/>
    <col min="9229" max="9230" width="13" style="1" customWidth="1"/>
    <col min="9231" max="9449" width="9.140625" style="1"/>
    <col min="9450" max="9450" width="2.85546875" style="1" customWidth="1"/>
    <col min="9451" max="9451" width="13.140625" style="1" customWidth="1"/>
    <col min="9452" max="9461" width="11.28515625" style="1" customWidth="1"/>
    <col min="9462" max="9462" width="7.85546875" style="1" customWidth="1"/>
    <col min="9463" max="9473" width="9.140625" style="1"/>
    <col min="9474" max="9474" width="8" style="1" customWidth="1"/>
    <col min="9475" max="9475" width="9.140625" style="1"/>
    <col min="9476" max="9476" width="13" style="1" customWidth="1"/>
    <col min="9477" max="9480" width="10.42578125" style="1" customWidth="1"/>
    <col min="9481" max="9483" width="13" style="1" customWidth="1"/>
    <col min="9484" max="9484" width="10.140625" style="1" customWidth="1"/>
    <col min="9485" max="9486" width="13" style="1" customWidth="1"/>
    <col min="9487" max="9705" width="9.140625" style="1"/>
    <col min="9706" max="9706" width="2.85546875" style="1" customWidth="1"/>
    <col min="9707" max="9707" width="13.140625" style="1" customWidth="1"/>
    <col min="9708" max="9717" width="11.28515625" style="1" customWidth="1"/>
    <col min="9718" max="9718" width="7.85546875" style="1" customWidth="1"/>
    <col min="9719" max="9729" width="9.140625" style="1"/>
    <col min="9730" max="9730" width="8" style="1" customWidth="1"/>
    <col min="9731" max="9731" width="9.140625" style="1"/>
    <col min="9732" max="9732" width="13" style="1" customWidth="1"/>
    <col min="9733" max="9736" width="10.42578125" style="1" customWidth="1"/>
    <col min="9737" max="9739" width="13" style="1" customWidth="1"/>
    <col min="9740" max="9740" width="10.140625" style="1" customWidth="1"/>
    <col min="9741" max="9742" width="13" style="1" customWidth="1"/>
    <col min="9743" max="9961" width="9.140625" style="1"/>
    <col min="9962" max="9962" width="2.85546875" style="1" customWidth="1"/>
    <col min="9963" max="9963" width="13.140625" style="1" customWidth="1"/>
    <col min="9964" max="9973" width="11.28515625" style="1" customWidth="1"/>
    <col min="9974" max="9974" width="7.85546875" style="1" customWidth="1"/>
    <col min="9975" max="9985" width="9.140625" style="1"/>
    <col min="9986" max="9986" width="8" style="1" customWidth="1"/>
    <col min="9987" max="9987" width="9.140625" style="1"/>
    <col min="9988" max="9988" width="13" style="1" customWidth="1"/>
    <col min="9989" max="9992" width="10.42578125" style="1" customWidth="1"/>
    <col min="9993" max="9995" width="13" style="1" customWidth="1"/>
    <col min="9996" max="9996" width="10.140625" style="1" customWidth="1"/>
    <col min="9997" max="9998" width="13" style="1" customWidth="1"/>
    <col min="9999" max="10217" width="9.140625" style="1"/>
    <col min="10218" max="10218" width="2.85546875" style="1" customWidth="1"/>
    <col min="10219" max="10219" width="13.140625" style="1" customWidth="1"/>
    <col min="10220" max="10229" width="11.28515625" style="1" customWidth="1"/>
    <col min="10230" max="10230" width="7.85546875" style="1" customWidth="1"/>
    <col min="10231" max="10241" width="9.140625" style="1"/>
    <col min="10242" max="10242" width="8" style="1" customWidth="1"/>
    <col min="10243" max="10243" width="9.140625" style="1"/>
    <col min="10244" max="10244" width="13" style="1" customWidth="1"/>
    <col min="10245" max="10248" width="10.42578125" style="1" customWidth="1"/>
    <col min="10249" max="10251" width="13" style="1" customWidth="1"/>
    <col min="10252" max="10252" width="10.140625" style="1" customWidth="1"/>
    <col min="10253" max="10254" width="13" style="1" customWidth="1"/>
    <col min="10255" max="10473" width="9.140625" style="1"/>
    <col min="10474" max="10474" width="2.85546875" style="1" customWidth="1"/>
    <col min="10475" max="10475" width="13.140625" style="1" customWidth="1"/>
    <col min="10476" max="10485" width="11.28515625" style="1" customWidth="1"/>
    <col min="10486" max="10486" width="7.85546875" style="1" customWidth="1"/>
    <col min="10487" max="10497" width="9.140625" style="1"/>
    <col min="10498" max="10498" width="8" style="1" customWidth="1"/>
    <col min="10499" max="10499" width="9.140625" style="1"/>
    <col min="10500" max="10500" width="13" style="1" customWidth="1"/>
    <col min="10501" max="10504" width="10.42578125" style="1" customWidth="1"/>
    <col min="10505" max="10507" width="13" style="1" customWidth="1"/>
    <col min="10508" max="10508" width="10.140625" style="1" customWidth="1"/>
    <col min="10509" max="10510" width="13" style="1" customWidth="1"/>
    <col min="10511" max="10729" width="9.140625" style="1"/>
    <col min="10730" max="10730" width="2.85546875" style="1" customWidth="1"/>
    <col min="10731" max="10731" width="13.140625" style="1" customWidth="1"/>
    <col min="10732" max="10741" width="11.28515625" style="1" customWidth="1"/>
    <col min="10742" max="10742" width="7.85546875" style="1" customWidth="1"/>
    <col min="10743" max="10753" width="9.140625" style="1"/>
    <col min="10754" max="10754" width="8" style="1" customWidth="1"/>
    <col min="10755" max="10755" width="9.140625" style="1"/>
    <col min="10756" max="10756" width="13" style="1" customWidth="1"/>
    <col min="10757" max="10760" width="10.42578125" style="1" customWidth="1"/>
    <col min="10761" max="10763" width="13" style="1" customWidth="1"/>
    <col min="10764" max="10764" width="10.140625" style="1" customWidth="1"/>
    <col min="10765" max="10766" width="13" style="1" customWidth="1"/>
    <col min="10767" max="10985" width="9.140625" style="1"/>
    <col min="10986" max="10986" width="2.85546875" style="1" customWidth="1"/>
    <col min="10987" max="10987" width="13.140625" style="1" customWidth="1"/>
    <col min="10988" max="10997" width="11.28515625" style="1" customWidth="1"/>
    <col min="10998" max="10998" width="7.85546875" style="1" customWidth="1"/>
    <col min="10999" max="11009" width="9.140625" style="1"/>
    <col min="11010" max="11010" width="8" style="1" customWidth="1"/>
    <col min="11011" max="11011" width="9.140625" style="1"/>
    <col min="11012" max="11012" width="13" style="1" customWidth="1"/>
    <col min="11013" max="11016" width="10.42578125" style="1" customWidth="1"/>
    <col min="11017" max="11019" width="13" style="1" customWidth="1"/>
    <col min="11020" max="11020" width="10.140625" style="1" customWidth="1"/>
    <col min="11021" max="11022" width="13" style="1" customWidth="1"/>
    <col min="11023" max="11241" width="9.140625" style="1"/>
    <col min="11242" max="11242" width="2.85546875" style="1" customWidth="1"/>
    <col min="11243" max="11243" width="13.140625" style="1" customWidth="1"/>
    <col min="11244" max="11253" width="11.28515625" style="1" customWidth="1"/>
    <col min="11254" max="11254" width="7.85546875" style="1" customWidth="1"/>
    <col min="11255" max="11265" width="9.140625" style="1"/>
    <col min="11266" max="11266" width="8" style="1" customWidth="1"/>
    <col min="11267" max="11267" width="9.140625" style="1"/>
    <col min="11268" max="11268" width="13" style="1" customWidth="1"/>
    <col min="11269" max="11272" width="10.42578125" style="1" customWidth="1"/>
    <col min="11273" max="11275" width="13" style="1" customWidth="1"/>
    <col min="11276" max="11276" width="10.140625" style="1" customWidth="1"/>
    <col min="11277" max="11278" width="13" style="1" customWidth="1"/>
    <col min="11279" max="11497" width="9.140625" style="1"/>
    <col min="11498" max="11498" width="2.85546875" style="1" customWidth="1"/>
    <col min="11499" max="11499" width="13.140625" style="1" customWidth="1"/>
    <col min="11500" max="11509" width="11.28515625" style="1" customWidth="1"/>
    <col min="11510" max="11510" width="7.85546875" style="1" customWidth="1"/>
    <col min="11511" max="11521" width="9.140625" style="1"/>
    <col min="11522" max="11522" width="8" style="1" customWidth="1"/>
    <col min="11523" max="11523" width="9.140625" style="1"/>
    <col min="11524" max="11524" width="13" style="1" customWidth="1"/>
    <col min="11525" max="11528" width="10.42578125" style="1" customWidth="1"/>
    <col min="11529" max="11531" width="13" style="1" customWidth="1"/>
    <col min="11532" max="11532" width="10.140625" style="1" customWidth="1"/>
    <col min="11533" max="11534" width="13" style="1" customWidth="1"/>
    <col min="11535" max="11753" width="9.140625" style="1"/>
    <col min="11754" max="11754" width="2.85546875" style="1" customWidth="1"/>
    <col min="11755" max="11755" width="13.140625" style="1" customWidth="1"/>
    <col min="11756" max="11765" width="11.28515625" style="1" customWidth="1"/>
    <col min="11766" max="11766" width="7.85546875" style="1" customWidth="1"/>
    <col min="11767" max="11777" width="9.140625" style="1"/>
    <col min="11778" max="11778" width="8" style="1" customWidth="1"/>
    <col min="11779" max="11779" width="9.140625" style="1"/>
    <col min="11780" max="11780" width="13" style="1" customWidth="1"/>
    <col min="11781" max="11784" width="10.42578125" style="1" customWidth="1"/>
    <col min="11785" max="11787" width="13" style="1" customWidth="1"/>
    <col min="11788" max="11788" width="10.140625" style="1" customWidth="1"/>
    <col min="11789" max="11790" width="13" style="1" customWidth="1"/>
    <col min="11791" max="12009" width="9.140625" style="1"/>
    <col min="12010" max="12010" width="2.85546875" style="1" customWidth="1"/>
    <col min="12011" max="12011" width="13.140625" style="1" customWidth="1"/>
    <col min="12012" max="12021" width="11.28515625" style="1" customWidth="1"/>
    <col min="12022" max="12022" width="7.85546875" style="1" customWidth="1"/>
    <col min="12023" max="12033" width="9.140625" style="1"/>
    <col min="12034" max="12034" width="8" style="1" customWidth="1"/>
    <col min="12035" max="12035" width="9.140625" style="1"/>
    <col min="12036" max="12036" width="13" style="1" customWidth="1"/>
    <col min="12037" max="12040" width="10.42578125" style="1" customWidth="1"/>
    <col min="12041" max="12043" width="13" style="1" customWidth="1"/>
    <col min="12044" max="12044" width="10.140625" style="1" customWidth="1"/>
    <col min="12045" max="12046" width="13" style="1" customWidth="1"/>
    <col min="12047" max="12265" width="9.140625" style="1"/>
    <col min="12266" max="12266" width="2.85546875" style="1" customWidth="1"/>
    <col min="12267" max="12267" width="13.140625" style="1" customWidth="1"/>
    <col min="12268" max="12277" width="11.28515625" style="1" customWidth="1"/>
    <col min="12278" max="12278" width="7.85546875" style="1" customWidth="1"/>
    <col min="12279" max="12289" width="9.140625" style="1"/>
    <col min="12290" max="12290" width="8" style="1" customWidth="1"/>
    <col min="12291" max="12291" width="9.140625" style="1"/>
    <col min="12292" max="12292" width="13" style="1" customWidth="1"/>
    <col min="12293" max="12296" width="10.42578125" style="1" customWidth="1"/>
    <col min="12297" max="12299" width="13" style="1" customWidth="1"/>
    <col min="12300" max="12300" width="10.140625" style="1" customWidth="1"/>
    <col min="12301" max="12302" width="13" style="1" customWidth="1"/>
    <col min="12303" max="12521" width="9.140625" style="1"/>
    <col min="12522" max="12522" width="2.85546875" style="1" customWidth="1"/>
    <col min="12523" max="12523" width="13.140625" style="1" customWidth="1"/>
    <col min="12524" max="12533" width="11.28515625" style="1" customWidth="1"/>
    <col min="12534" max="12534" width="7.85546875" style="1" customWidth="1"/>
    <col min="12535" max="12545" width="9.140625" style="1"/>
    <col min="12546" max="12546" width="8" style="1" customWidth="1"/>
    <col min="12547" max="12547" width="9.140625" style="1"/>
    <col min="12548" max="12548" width="13" style="1" customWidth="1"/>
    <col min="12549" max="12552" width="10.42578125" style="1" customWidth="1"/>
    <col min="12553" max="12555" width="13" style="1" customWidth="1"/>
    <col min="12556" max="12556" width="10.140625" style="1" customWidth="1"/>
    <col min="12557" max="12558" width="13" style="1" customWidth="1"/>
    <col min="12559" max="12777" width="9.140625" style="1"/>
    <col min="12778" max="12778" width="2.85546875" style="1" customWidth="1"/>
    <col min="12779" max="12779" width="13.140625" style="1" customWidth="1"/>
    <col min="12780" max="12789" width="11.28515625" style="1" customWidth="1"/>
    <col min="12790" max="12790" width="7.85546875" style="1" customWidth="1"/>
    <col min="12791" max="12801" width="9.140625" style="1"/>
    <col min="12802" max="12802" width="8" style="1" customWidth="1"/>
    <col min="12803" max="12803" width="9.140625" style="1"/>
    <col min="12804" max="12804" width="13" style="1" customWidth="1"/>
    <col min="12805" max="12808" width="10.42578125" style="1" customWidth="1"/>
    <col min="12809" max="12811" width="13" style="1" customWidth="1"/>
    <col min="12812" max="12812" width="10.140625" style="1" customWidth="1"/>
    <col min="12813" max="12814" width="13" style="1" customWidth="1"/>
    <col min="12815" max="13033" width="9.140625" style="1"/>
    <col min="13034" max="13034" width="2.85546875" style="1" customWidth="1"/>
    <col min="13035" max="13035" width="13.140625" style="1" customWidth="1"/>
    <col min="13036" max="13045" width="11.28515625" style="1" customWidth="1"/>
    <col min="13046" max="13046" width="7.85546875" style="1" customWidth="1"/>
    <col min="13047" max="13057" width="9.140625" style="1"/>
    <col min="13058" max="13058" width="8" style="1" customWidth="1"/>
    <col min="13059" max="13059" width="9.140625" style="1"/>
    <col min="13060" max="13060" width="13" style="1" customWidth="1"/>
    <col min="13061" max="13064" width="10.42578125" style="1" customWidth="1"/>
    <col min="13065" max="13067" width="13" style="1" customWidth="1"/>
    <col min="13068" max="13068" width="10.140625" style="1" customWidth="1"/>
    <col min="13069" max="13070" width="13" style="1" customWidth="1"/>
    <col min="13071" max="13289" width="9.140625" style="1"/>
    <col min="13290" max="13290" width="2.85546875" style="1" customWidth="1"/>
    <col min="13291" max="13291" width="13.140625" style="1" customWidth="1"/>
    <col min="13292" max="13301" width="11.28515625" style="1" customWidth="1"/>
    <col min="13302" max="13302" width="7.85546875" style="1" customWidth="1"/>
    <col min="13303" max="13313" width="9.140625" style="1"/>
    <col min="13314" max="13314" width="8" style="1" customWidth="1"/>
    <col min="13315" max="13315" width="9.140625" style="1"/>
    <col min="13316" max="13316" width="13" style="1" customWidth="1"/>
    <col min="13317" max="13320" width="10.42578125" style="1" customWidth="1"/>
    <col min="13321" max="13323" width="13" style="1" customWidth="1"/>
    <col min="13324" max="13324" width="10.140625" style="1" customWidth="1"/>
    <col min="13325" max="13326" width="13" style="1" customWidth="1"/>
    <col min="13327" max="13545" width="9.140625" style="1"/>
    <col min="13546" max="13546" width="2.85546875" style="1" customWidth="1"/>
    <col min="13547" max="13547" width="13.140625" style="1" customWidth="1"/>
    <col min="13548" max="13557" width="11.28515625" style="1" customWidth="1"/>
    <col min="13558" max="13558" width="7.85546875" style="1" customWidth="1"/>
    <col min="13559" max="13569" width="9.140625" style="1"/>
    <col min="13570" max="13570" width="8" style="1" customWidth="1"/>
    <col min="13571" max="13571" width="9.140625" style="1"/>
    <col min="13572" max="13572" width="13" style="1" customWidth="1"/>
    <col min="13573" max="13576" width="10.42578125" style="1" customWidth="1"/>
    <col min="13577" max="13579" width="13" style="1" customWidth="1"/>
    <col min="13580" max="13580" width="10.140625" style="1" customWidth="1"/>
    <col min="13581" max="13582" width="13" style="1" customWidth="1"/>
    <col min="13583" max="13801" width="9.140625" style="1"/>
    <col min="13802" max="13802" width="2.85546875" style="1" customWidth="1"/>
    <col min="13803" max="13803" width="13.140625" style="1" customWidth="1"/>
    <col min="13804" max="13813" width="11.28515625" style="1" customWidth="1"/>
    <col min="13814" max="13814" width="7.85546875" style="1" customWidth="1"/>
    <col min="13815" max="13825" width="9.140625" style="1"/>
    <col min="13826" max="13826" width="8" style="1" customWidth="1"/>
    <col min="13827" max="13827" width="9.140625" style="1"/>
    <col min="13828" max="13828" width="13" style="1" customWidth="1"/>
    <col min="13829" max="13832" width="10.42578125" style="1" customWidth="1"/>
    <col min="13833" max="13835" width="13" style="1" customWidth="1"/>
    <col min="13836" max="13836" width="10.140625" style="1" customWidth="1"/>
    <col min="13837" max="13838" width="13" style="1" customWidth="1"/>
    <col min="13839" max="14057" width="9.140625" style="1"/>
    <col min="14058" max="14058" width="2.85546875" style="1" customWidth="1"/>
    <col min="14059" max="14059" width="13.140625" style="1" customWidth="1"/>
    <col min="14060" max="14069" width="11.28515625" style="1" customWidth="1"/>
    <col min="14070" max="14070" width="7.85546875" style="1" customWidth="1"/>
    <col min="14071" max="14081" width="9.140625" style="1"/>
    <col min="14082" max="14082" width="8" style="1" customWidth="1"/>
    <col min="14083" max="14083" width="9.140625" style="1"/>
    <col min="14084" max="14084" width="13" style="1" customWidth="1"/>
    <col min="14085" max="14088" width="10.42578125" style="1" customWidth="1"/>
    <col min="14089" max="14091" width="13" style="1" customWidth="1"/>
    <col min="14092" max="14092" width="10.140625" style="1" customWidth="1"/>
    <col min="14093" max="14094" width="13" style="1" customWidth="1"/>
    <col min="14095" max="14313" width="9.140625" style="1"/>
    <col min="14314" max="14314" width="2.85546875" style="1" customWidth="1"/>
    <col min="14315" max="14315" width="13.140625" style="1" customWidth="1"/>
    <col min="14316" max="14325" width="11.28515625" style="1" customWidth="1"/>
    <col min="14326" max="14326" width="7.85546875" style="1" customWidth="1"/>
    <col min="14327" max="14337" width="9.140625" style="1"/>
    <col min="14338" max="14338" width="8" style="1" customWidth="1"/>
    <col min="14339" max="14339" width="9.140625" style="1"/>
    <col min="14340" max="14340" width="13" style="1" customWidth="1"/>
    <col min="14341" max="14344" width="10.42578125" style="1" customWidth="1"/>
    <col min="14345" max="14347" width="13" style="1" customWidth="1"/>
    <col min="14348" max="14348" width="10.140625" style="1" customWidth="1"/>
    <col min="14349" max="14350" width="13" style="1" customWidth="1"/>
    <col min="14351" max="14569" width="9.140625" style="1"/>
    <col min="14570" max="14570" width="2.85546875" style="1" customWidth="1"/>
    <col min="14571" max="14571" width="13.140625" style="1" customWidth="1"/>
    <col min="14572" max="14581" width="11.28515625" style="1" customWidth="1"/>
    <col min="14582" max="14582" width="7.85546875" style="1" customWidth="1"/>
    <col min="14583" max="14593" width="9.140625" style="1"/>
    <col min="14594" max="14594" width="8" style="1" customWidth="1"/>
    <col min="14595" max="14595" width="9.140625" style="1"/>
    <col min="14596" max="14596" width="13" style="1" customWidth="1"/>
    <col min="14597" max="14600" width="10.42578125" style="1" customWidth="1"/>
    <col min="14601" max="14603" width="13" style="1" customWidth="1"/>
    <col min="14604" max="14604" width="10.140625" style="1" customWidth="1"/>
    <col min="14605" max="14606" width="13" style="1" customWidth="1"/>
    <col min="14607" max="14825" width="9.140625" style="1"/>
    <col min="14826" max="14826" width="2.85546875" style="1" customWidth="1"/>
    <col min="14827" max="14827" width="13.140625" style="1" customWidth="1"/>
    <col min="14828" max="14837" width="11.28515625" style="1" customWidth="1"/>
    <col min="14838" max="14838" width="7.85546875" style="1" customWidth="1"/>
    <col min="14839" max="14849" width="9.140625" style="1"/>
    <col min="14850" max="14850" width="8" style="1" customWidth="1"/>
    <col min="14851" max="14851" width="9.140625" style="1"/>
    <col min="14852" max="14852" width="13" style="1" customWidth="1"/>
    <col min="14853" max="14856" width="10.42578125" style="1" customWidth="1"/>
    <col min="14857" max="14859" width="13" style="1" customWidth="1"/>
    <col min="14860" max="14860" width="10.140625" style="1" customWidth="1"/>
    <col min="14861" max="14862" width="13" style="1" customWidth="1"/>
    <col min="14863" max="15081" width="9.140625" style="1"/>
    <col min="15082" max="15082" width="2.85546875" style="1" customWidth="1"/>
    <col min="15083" max="15083" width="13.140625" style="1" customWidth="1"/>
    <col min="15084" max="15093" width="11.28515625" style="1" customWidth="1"/>
    <col min="15094" max="15094" width="7.85546875" style="1" customWidth="1"/>
    <col min="15095" max="15105" width="9.140625" style="1"/>
    <col min="15106" max="15106" width="8" style="1" customWidth="1"/>
    <col min="15107" max="15107" width="9.140625" style="1"/>
    <col min="15108" max="15108" width="13" style="1" customWidth="1"/>
    <col min="15109" max="15112" width="10.42578125" style="1" customWidth="1"/>
    <col min="15113" max="15115" width="13" style="1" customWidth="1"/>
    <col min="15116" max="15116" width="10.140625" style="1" customWidth="1"/>
    <col min="15117" max="15118" width="13" style="1" customWidth="1"/>
    <col min="15119" max="15337" width="9.140625" style="1"/>
    <col min="15338" max="15338" width="2.85546875" style="1" customWidth="1"/>
    <col min="15339" max="15339" width="13.140625" style="1" customWidth="1"/>
    <col min="15340" max="15349" width="11.28515625" style="1" customWidth="1"/>
    <col min="15350" max="15350" width="7.85546875" style="1" customWidth="1"/>
    <col min="15351" max="15361" width="9.140625" style="1"/>
    <col min="15362" max="15362" width="8" style="1" customWidth="1"/>
    <col min="15363" max="15363" width="9.140625" style="1"/>
    <col min="15364" max="15364" width="13" style="1" customWidth="1"/>
    <col min="15365" max="15368" width="10.42578125" style="1" customWidth="1"/>
    <col min="15369" max="15371" width="13" style="1" customWidth="1"/>
    <col min="15372" max="15372" width="10.140625" style="1" customWidth="1"/>
    <col min="15373" max="15374" width="13" style="1" customWidth="1"/>
    <col min="15375" max="15593" width="9.140625" style="1"/>
    <col min="15594" max="15594" width="2.85546875" style="1" customWidth="1"/>
    <col min="15595" max="15595" width="13.140625" style="1" customWidth="1"/>
    <col min="15596" max="15605" width="11.28515625" style="1" customWidth="1"/>
    <col min="15606" max="15606" width="7.85546875" style="1" customWidth="1"/>
    <col min="15607" max="15617" width="9.140625" style="1"/>
    <col min="15618" max="15618" width="8" style="1" customWidth="1"/>
    <col min="15619" max="15619" width="9.140625" style="1"/>
    <col min="15620" max="15620" width="13" style="1" customWidth="1"/>
    <col min="15621" max="15624" width="10.42578125" style="1" customWidth="1"/>
    <col min="15625" max="15627" width="13" style="1" customWidth="1"/>
    <col min="15628" max="15628" width="10.140625" style="1" customWidth="1"/>
    <col min="15629" max="15630" width="13" style="1" customWidth="1"/>
    <col min="15631" max="15849" width="9.140625" style="1"/>
    <col min="15850" max="15850" width="2.85546875" style="1" customWidth="1"/>
    <col min="15851" max="15851" width="13.140625" style="1" customWidth="1"/>
    <col min="15852" max="15861" width="11.28515625" style="1" customWidth="1"/>
    <col min="15862" max="15862" width="7.85546875" style="1" customWidth="1"/>
    <col min="15863" max="15873" width="9.140625" style="1"/>
    <col min="15874" max="15874" width="8" style="1" customWidth="1"/>
    <col min="15875" max="15875" width="9.140625" style="1"/>
    <col min="15876" max="15876" width="13" style="1" customWidth="1"/>
    <col min="15877" max="15880" width="10.42578125" style="1" customWidth="1"/>
    <col min="15881" max="15883" width="13" style="1" customWidth="1"/>
    <col min="15884" max="15884" width="10.140625" style="1" customWidth="1"/>
    <col min="15885" max="15886" width="13" style="1" customWidth="1"/>
    <col min="15887" max="16105" width="9.140625" style="1"/>
    <col min="16106" max="16106" width="2.85546875" style="1" customWidth="1"/>
    <col min="16107" max="16107" width="13.140625" style="1" customWidth="1"/>
    <col min="16108" max="16117" width="11.28515625" style="1" customWidth="1"/>
    <col min="16118" max="16118" width="7.85546875" style="1" customWidth="1"/>
    <col min="16119" max="16129" width="9.140625" style="1"/>
    <col min="16130" max="16130" width="8" style="1" customWidth="1"/>
    <col min="16131" max="16131" width="9.140625" style="1"/>
    <col min="16132" max="16132" width="13" style="1" customWidth="1"/>
    <col min="16133" max="16136" width="10.42578125" style="1" customWidth="1"/>
    <col min="16137" max="16139" width="13" style="1" customWidth="1"/>
    <col min="16140" max="16140" width="10.140625" style="1" customWidth="1"/>
    <col min="16141" max="16142" width="13" style="1" customWidth="1"/>
    <col min="16143" max="16384" width="9.140625" style="1"/>
  </cols>
  <sheetData>
    <row r="1" spans="2:24" ht="14.25" thickTop="1" thickBo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24" ht="24" customHeight="1">
      <c r="B2" s="121" t="s">
        <v>7</v>
      </c>
      <c r="C2" s="122"/>
      <c r="D2" s="123"/>
      <c r="E2" s="35" t="s">
        <v>12</v>
      </c>
      <c r="F2" s="36"/>
      <c r="G2" s="24"/>
      <c r="H2" s="24"/>
      <c r="I2" s="24"/>
      <c r="J2" s="24"/>
      <c r="K2" s="25"/>
      <c r="L2" s="26"/>
      <c r="N2" s="121" t="s">
        <v>7</v>
      </c>
      <c r="O2" s="122"/>
      <c r="P2" s="123"/>
      <c r="Q2" s="35" t="s">
        <v>12</v>
      </c>
      <c r="R2" s="36"/>
      <c r="S2" s="24"/>
      <c r="T2" s="24"/>
      <c r="U2" s="24"/>
      <c r="V2" s="24"/>
      <c r="W2" s="25"/>
      <c r="X2" s="26"/>
    </row>
    <row r="3" spans="2:24" ht="24" customHeight="1">
      <c r="B3" s="115" t="s">
        <v>4</v>
      </c>
      <c r="C3" s="116"/>
      <c r="D3" s="117"/>
      <c r="E3" s="27" t="s">
        <v>22</v>
      </c>
      <c r="F3" s="28"/>
      <c r="G3" s="29"/>
      <c r="H3" s="29"/>
      <c r="I3" s="29"/>
      <c r="J3" s="29"/>
      <c r="K3" s="30"/>
      <c r="L3" s="31"/>
      <c r="N3" s="115" t="s">
        <v>4</v>
      </c>
      <c r="O3" s="116"/>
      <c r="P3" s="117"/>
      <c r="Q3" s="27" t="s">
        <v>22</v>
      </c>
      <c r="R3" s="28"/>
      <c r="S3" s="29"/>
      <c r="T3" s="29"/>
      <c r="U3" s="29"/>
      <c r="V3" s="29"/>
      <c r="W3" s="30"/>
      <c r="X3" s="31"/>
    </row>
    <row r="4" spans="2:24" ht="24" customHeight="1">
      <c r="B4" s="115" t="s">
        <v>5</v>
      </c>
      <c r="C4" s="116"/>
      <c r="D4" s="117"/>
      <c r="E4" s="27" t="s">
        <v>10</v>
      </c>
      <c r="F4" s="28"/>
      <c r="G4" s="29"/>
      <c r="H4" s="29"/>
      <c r="I4" s="29"/>
      <c r="J4" s="29"/>
      <c r="K4" s="30"/>
      <c r="L4" s="31"/>
      <c r="N4" s="115" t="s">
        <v>5</v>
      </c>
      <c r="O4" s="116"/>
      <c r="P4" s="117"/>
      <c r="Q4" s="27" t="s">
        <v>11</v>
      </c>
      <c r="R4" s="28"/>
      <c r="S4" s="29"/>
      <c r="T4" s="29"/>
      <c r="U4" s="29"/>
      <c r="V4" s="29"/>
      <c r="W4" s="30"/>
      <c r="X4" s="31"/>
    </row>
    <row r="5" spans="2:24" ht="24" customHeight="1" thickBot="1">
      <c r="B5" s="118" t="s">
        <v>6</v>
      </c>
      <c r="C5" s="119"/>
      <c r="D5" s="120"/>
      <c r="E5" s="37">
        <v>41724</v>
      </c>
      <c r="F5" s="38"/>
      <c r="G5" s="39"/>
      <c r="H5" s="39"/>
      <c r="I5" s="39"/>
      <c r="J5" s="39"/>
      <c r="K5" s="40"/>
      <c r="L5" s="41"/>
      <c r="N5" s="118" t="s">
        <v>6</v>
      </c>
      <c r="O5" s="119"/>
      <c r="P5" s="120"/>
      <c r="Q5" s="37">
        <v>41724</v>
      </c>
      <c r="R5" s="38"/>
      <c r="S5" s="42"/>
      <c r="T5" s="42"/>
      <c r="U5" s="42"/>
      <c r="V5" s="42"/>
      <c r="W5" s="40"/>
      <c r="X5" s="41"/>
    </row>
    <row r="6" spans="2:24" s="82" customFormat="1" ht="13.5" customHeight="1" thickBot="1">
      <c r="B6" s="80"/>
      <c r="C6" s="80"/>
      <c r="D6" s="80"/>
      <c r="E6" s="81"/>
      <c r="F6" s="81"/>
      <c r="G6" s="81"/>
      <c r="H6" s="81"/>
      <c r="I6" s="81"/>
      <c r="J6" s="81"/>
      <c r="K6" s="80"/>
      <c r="L6" s="80"/>
      <c r="N6" s="80"/>
      <c r="O6" s="80"/>
      <c r="P6" s="80"/>
      <c r="Q6" s="81"/>
      <c r="R6" s="81"/>
      <c r="S6" s="81"/>
      <c r="T6" s="81"/>
      <c r="U6" s="81"/>
      <c r="V6" s="81"/>
      <c r="W6" s="80"/>
      <c r="X6" s="80"/>
    </row>
    <row r="7" spans="2:24" ht="30.75" customHeight="1" thickBot="1">
      <c r="B7" s="61" t="s">
        <v>0</v>
      </c>
      <c r="C7" s="62" t="s">
        <v>15</v>
      </c>
      <c r="D7" s="63" t="s">
        <v>16</v>
      </c>
      <c r="E7" s="63" t="s">
        <v>8</v>
      </c>
      <c r="F7" s="63" t="s">
        <v>9</v>
      </c>
      <c r="G7" s="63" t="s">
        <v>17</v>
      </c>
      <c r="H7" s="63" t="s">
        <v>23</v>
      </c>
      <c r="I7" s="63" t="s">
        <v>24</v>
      </c>
      <c r="J7" s="63" t="s">
        <v>2</v>
      </c>
      <c r="K7" s="64" t="s">
        <v>3</v>
      </c>
      <c r="L7" s="65" t="s">
        <v>13</v>
      </c>
      <c r="M7" s="1"/>
      <c r="N7" s="61" t="s">
        <v>0</v>
      </c>
      <c r="O7" s="62" t="s">
        <v>15</v>
      </c>
      <c r="P7" s="63" t="s">
        <v>16</v>
      </c>
      <c r="Q7" s="63" t="s">
        <v>8</v>
      </c>
      <c r="R7" s="63" t="s">
        <v>9</v>
      </c>
      <c r="S7" s="63" t="s">
        <v>25</v>
      </c>
      <c r="T7" s="63" t="s">
        <v>23</v>
      </c>
      <c r="U7" s="63" t="s">
        <v>24</v>
      </c>
      <c r="V7" s="63" t="s">
        <v>2</v>
      </c>
      <c r="W7" s="64" t="s">
        <v>3</v>
      </c>
      <c r="X7" s="65" t="s">
        <v>13</v>
      </c>
    </row>
    <row r="8" spans="2:24">
      <c r="B8" s="66">
        <v>0.29166666666666669</v>
      </c>
      <c r="C8" s="9">
        <v>602</v>
      </c>
      <c r="D8" s="10">
        <v>103</v>
      </c>
      <c r="E8" s="10">
        <v>24</v>
      </c>
      <c r="F8" s="10">
        <v>3</v>
      </c>
      <c r="G8" s="10">
        <v>8</v>
      </c>
      <c r="H8" s="10">
        <v>1</v>
      </c>
      <c r="I8" s="10">
        <v>13</v>
      </c>
      <c r="J8" s="10">
        <v>11</v>
      </c>
      <c r="K8" s="11">
        <v>6</v>
      </c>
      <c r="L8" s="67">
        <f>SUM(C8:J8)</f>
        <v>765</v>
      </c>
      <c r="M8" s="1"/>
      <c r="N8" s="66">
        <v>0.29166666666666669</v>
      </c>
      <c r="O8" s="9">
        <v>565</v>
      </c>
      <c r="P8" s="10">
        <v>65</v>
      </c>
      <c r="Q8" s="10">
        <v>18</v>
      </c>
      <c r="R8" s="10">
        <v>12</v>
      </c>
      <c r="S8" s="10">
        <v>9</v>
      </c>
      <c r="T8" s="10">
        <v>0</v>
      </c>
      <c r="U8" s="10">
        <v>6</v>
      </c>
      <c r="V8" s="10">
        <v>5</v>
      </c>
      <c r="W8" s="11">
        <v>9</v>
      </c>
      <c r="X8" s="67">
        <f>SUM(O8:V8)</f>
        <v>680</v>
      </c>
    </row>
    <row r="9" spans="2:24">
      <c r="B9" s="68">
        <v>0.33333333333333331</v>
      </c>
      <c r="C9" s="13">
        <v>563</v>
      </c>
      <c r="D9" s="14">
        <v>87</v>
      </c>
      <c r="E9" s="14">
        <v>22</v>
      </c>
      <c r="F9" s="14">
        <v>8</v>
      </c>
      <c r="G9" s="14">
        <v>8</v>
      </c>
      <c r="H9" s="14">
        <v>0</v>
      </c>
      <c r="I9" s="14">
        <v>8</v>
      </c>
      <c r="J9" s="14">
        <v>9</v>
      </c>
      <c r="K9" s="15">
        <v>19</v>
      </c>
      <c r="L9" s="69">
        <f t="shared" ref="L9:L19" si="0">SUM(C9:J9)</f>
        <v>705</v>
      </c>
      <c r="M9" s="1"/>
      <c r="N9" s="68">
        <v>0.33333333333333331</v>
      </c>
      <c r="O9" s="13">
        <v>570</v>
      </c>
      <c r="P9" s="14">
        <v>60</v>
      </c>
      <c r="Q9" s="14">
        <v>20</v>
      </c>
      <c r="R9" s="14">
        <v>2</v>
      </c>
      <c r="S9" s="14">
        <v>7</v>
      </c>
      <c r="T9" s="14">
        <v>0</v>
      </c>
      <c r="U9" s="14">
        <v>4</v>
      </c>
      <c r="V9" s="14">
        <v>7</v>
      </c>
      <c r="W9" s="15">
        <v>6</v>
      </c>
      <c r="X9" s="69">
        <f t="shared" ref="X9:X19" si="1">SUM(O9:V9)</f>
        <v>670</v>
      </c>
    </row>
    <row r="10" spans="2:24">
      <c r="B10" s="68">
        <v>0.375</v>
      </c>
      <c r="C10" s="13">
        <v>526</v>
      </c>
      <c r="D10" s="14">
        <v>89</v>
      </c>
      <c r="E10" s="14">
        <v>22</v>
      </c>
      <c r="F10" s="14">
        <v>10</v>
      </c>
      <c r="G10" s="14">
        <v>8</v>
      </c>
      <c r="H10" s="14">
        <v>0</v>
      </c>
      <c r="I10" s="14">
        <v>4</v>
      </c>
      <c r="J10" s="14">
        <v>4</v>
      </c>
      <c r="K10" s="15">
        <v>1</v>
      </c>
      <c r="L10" s="69">
        <f t="shared" si="0"/>
        <v>663</v>
      </c>
      <c r="M10" s="1"/>
      <c r="N10" s="68">
        <v>0.375</v>
      </c>
      <c r="O10" s="13">
        <v>473</v>
      </c>
      <c r="P10" s="14">
        <v>83</v>
      </c>
      <c r="Q10" s="14">
        <v>26</v>
      </c>
      <c r="R10" s="14">
        <v>10</v>
      </c>
      <c r="S10" s="14">
        <v>9</v>
      </c>
      <c r="T10" s="14">
        <v>0</v>
      </c>
      <c r="U10" s="14">
        <v>1</v>
      </c>
      <c r="V10" s="14">
        <v>0</v>
      </c>
      <c r="W10" s="15">
        <v>6</v>
      </c>
      <c r="X10" s="69">
        <f t="shared" si="1"/>
        <v>602</v>
      </c>
    </row>
    <row r="11" spans="2:24">
      <c r="B11" s="68">
        <v>0.41666666666666702</v>
      </c>
      <c r="C11" s="13">
        <v>465</v>
      </c>
      <c r="D11" s="14">
        <v>89</v>
      </c>
      <c r="E11" s="14">
        <v>31</v>
      </c>
      <c r="F11" s="14">
        <v>8</v>
      </c>
      <c r="G11" s="14">
        <v>5</v>
      </c>
      <c r="H11" s="14">
        <v>0</v>
      </c>
      <c r="I11" s="14">
        <v>2</v>
      </c>
      <c r="J11" s="14">
        <v>1</v>
      </c>
      <c r="K11" s="15">
        <v>12</v>
      </c>
      <c r="L11" s="69">
        <f t="shared" si="0"/>
        <v>601</v>
      </c>
      <c r="M11" s="1"/>
      <c r="N11" s="68">
        <v>0.41666666666666702</v>
      </c>
      <c r="O11" s="13">
        <v>426</v>
      </c>
      <c r="P11" s="14">
        <v>98</v>
      </c>
      <c r="Q11" s="14">
        <v>37</v>
      </c>
      <c r="R11" s="14">
        <v>12</v>
      </c>
      <c r="S11" s="14">
        <v>6</v>
      </c>
      <c r="T11" s="14">
        <v>0</v>
      </c>
      <c r="U11" s="14">
        <v>0</v>
      </c>
      <c r="V11" s="14">
        <v>3</v>
      </c>
      <c r="W11" s="15">
        <v>9</v>
      </c>
      <c r="X11" s="69">
        <f t="shared" si="1"/>
        <v>582</v>
      </c>
    </row>
    <row r="12" spans="2:24">
      <c r="B12" s="68">
        <v>0.45833333333333398</v>
      </c>
      <c r="C12" s="13">
        <v>464</v>
      </c>
      <c r="D12" s="14">
        <v>70</v>
      </c>
      <c r="E12" s="14">
        <v>28</v>
      </c>
      <c r="F12" s="14">
        <v>8</v>
      </c>
      <c r="G12" s="14">
        <v>8</v>
      </c>
      <c r="H12" s="14">
        <v>0</v>
      </c>
      <c r="I12" s="14">
        <v>2</v>
      </c>
      <c r="J12" s="14">
        <v>5</v>
      </c>
      <c r="K12" s="15">
        <v>3</v>
      </c>
      <c r="L12" s="69">
        <f t="shared" si="0"/>
        <v>585</v>
      </c>
      <c r="M12" s="1"/>
      <c r="N12" s="68">
        <v>0.45833333333333398</v>
      </c>
      <c r="O12" s="13">
        <v>473</v>
      </c>
      <c r="P12" s="14">
        <v>76</v>
      </c>
      <c r="Q12" s="14">
        <v>26</v>
      </c>
      <c r="R12" s="14">
        <v>7</v>
      </c>
      <c r="S12" s="14">
        <v>6</v>
      </c>
      <c r="T12" s="14">
        <v>0</v>
      </c>
      <c r="U12" s="14">
        <v>3</v>
      </c>
      <c r="V12" s="14">
        <v>2</v>
      </c>
      <c r="W12" s="15">
        <v>8</v>
      </c>
      <c r="X12" s="69">
        <f t="shared" si="1"/>
        <v>593</v>
      </c>
    </row>
    <row r="13" spans="2:24">
      <c r="B13" s="68">
        <v>0.5</v>
      </c>
      <c r="C13" s="13">
        <v>423</v>
      </c>
      <c r="D13" s="14">
        <v>61</v>
      </c>
      <c r="E13" s="14">
        <v>30</v>
      </c>
      <c r="F13" s="14">
        <v>8</v>
      </c>
      <c r="G13" s="14">
        <v>5</v>
      </c>
      <c r="H13" s="14">
        <v>0</v>
      </c>
      <c r="I13" s="14">
        <v>2</v>
      </c>
      <c r="J13" s="14">
        <v>4</v>
      </c>
      <c r="K13" s="15">
        <v>8</v>
      </c>
      <c r="L13" s="69">
        <f t="shared" si="0"/>
        <v>533</v>
      </c>
      <c r="M13" s="1"/>
      <c r="N13" s="68">
        <v>0.5</v>
      </c>
      <c r="O13" s="13">
        <v>472</v>
      </c>
      <c r="P13" s="14">
        <v>92</v>
      </c>
      <c r="Q13" s="14">
        <v>29</v>
      </c>
      <c r="R13" s="14">
        <v>13</v>
      </c>
      <c r="S13" s="14">
        <v>8</v>
      </c>
      <c r="T13" s="14">
        <v>0</v>
      </c>
      <c r="U13" s="14">
        <v>7</v>
      </c>
      <c r="V13" s="14">
        <v>5</v>
      </c>
      <c r="W13" s="15">
        <v>6</v>
      </c>
      <c r="X13" s="69">
        <f t="shared" si="1"/>
        <v>626</v>
      </c>
    </row>
    <row r="14" spans="2:24">
      <c r="B14" s="68">
        <v>0.54166666666666696</v>
      </c>
      <c r="C14" s="13">
        <v>422</v>
      </c>
      <c r="D14" s="14">
        <v>71</v>
      </c>
      <c r="E14" s="14">
        <v>33</v>
      </c>
      <c r="F14" s="14">
        <v>8</v>
      </c>
      <c r="G14" s="14">
        <v>8</v>
      </c>
      <c r="H14" s="14">
        <v>1</v>
      </c>
      <c r="I14" s="14">
        <v>3</v>
      </c>
      <c r="J14" s="14">
        <v>4</v>
      </c>
      <c r="K14" s="15">
        <v>6</v>
      </c>
      <c r="L14" s="69">
        <f t="shared" si="0"/>
        <v>550</v>
      </c>
      <c r="M14" s="1"/>
      <c r="N14" s="68">
        <v>0.54166666666666696</v>
      </c>
      <c r="O14" s="13">
        <v>543</v>
      </c>
      <c r="P14" s="14">
        <v>78</v>
      </c>
      <c r="Q14" s="14">
        <v>35</v>
      </c>
      <c r="R14" s="14">
        <v>5</v>
      </c>
      <c r="S14" s="14">
        <v>8</v>
      </c>
      <c r="T14" s="14">
        <v>0</v>
      </c>
      <c r="U14" s="14">
        <v>6</v>
      </c>
      <c r="V14" s="14">
        <v>4</v>
      </c>
      <c r="W14" s="15">
        <v>8</v>
      </c>
      <c r="X14" s="69">
        <f t="shared" si="1"/>
        <v>679</v>
      </c>
    </row>
    <row r="15" spans="2:24">
      <c r="B15" s="68">
        <v>0.58333333333333304</v>
      </c>
      <c r="C15" s="13">
        <v>443</v>
      </c>
      <c r="D15" s="14">
        <v>61</v>
      </c>
      <c r="E15" s="14">
        <v>21</v>
      </c>
      <c r="F15" s="14">
        <v>5</v>
      </c>
      <c r="G15" s="14">
        <v>8</v>
      </c>
      <c r="H15" s="14">
        <v>2</v>
      </c>
      <c r="I15" s="14">
        <v>3</v>
      </c>
      <c r="J15" s="14">
        <v>3</v>
      </c>
      <c r="K15" s="15">
        <v>8</v>
      </c>
      <c r="L15" s="69">
        <f t="shared" si="0"/>
        <v>546</v>
      </c>
      <c r="M15" s="1"/>
      <c r="N15" s="68">
        <v>0.58333333333333304</v>
      </c>
      <c r="O15" s="13">
        <v>635</v>
      </c>
      <c r="P15" s="14">
        <v>96</v>
      </c>
      <c r="Q15" s="14">
        <v>28</v>
      </c>
      <c r="R15" s="14">
        <v>11</v>
      </c>
      <c r="S15" s="14">
        <v>7</v>
      </c>
      <c r="T15" s="14">
        <v>0</v>
      </c>
      <c r="U15" s="14">
        <v>4</v>
      </c>
      <c r="V15" s="14">
        <v>1</v>
      </c>
      <c r="W15" s="15">
        <v>9</v>
      </c>
      <c r="X15" s="69">
        <f t="shared" si="1"/>
        <v>782</v>
      </c>
    </row>
    <row r="16" spans="2:24">
      <c r="B16" s="68">
        <v>0.625</v>
      </c>
      <c r="C16" s="13">
        <v>491</v>
      </c>
      <c r="D16" s="14">
        <v>71</v>
      </c>
      <c r="E16" s="14">
        <v>19</v>
      </c>
      <c r="F16" s="14">
        <v>5</v>
      </c>
      <c r="G16" s="14">
        <v>9</v>
      </c>
      <c r="H16" s="14">
        <v>0</v>
      </c>
      <c r="I16" s="14">
        <v>3</v>
      </c>
      <c r="J16" s="14">
        <v>9</v>
      </c>
      <c r="K16" s="15">
        <v>11</v>
      </c>
      <c r="L16" s="69">
        <f t="shared" si="0"/>
        <v>607</v>
      </c>
      <c r="M16" s="1"/>
      <c r="N16" s="68">
        <v>0.625</v>
      </c>
      <c r="O16" s="13">
        <v>634</v>
      </c>
      <c r="P16" s="14">
        <v>71</v>
      </c>
      <c r="Q16" s="14">
        <v>14</v>
      </c>
      <c r="R16" s="14">
        <v>11</v>
      </c>
      <c r="S16" s="14">
        <v>11</v>
      </c>
      <c r="T16" s="14">
        <v>0</v>
      </c>
      <c r="U16" s="14">
        <v>4</v>
      </c>
      <c r="V16" s="14">
        <v>9</v>
      </c>
      <c r="W16" s="15">
        <v>20</v>
      </c>
      <c r="X16" s="69">
        <f t="shared" si="1"/>
        <v>754</v>
      </c>
    </row>
    <row r="17" spans="2:24">
      <c r="B17" s="68">
        <v>0.66666666666666696</v>
      </c>
      <c r="C17" s="13">
        <v>607</v>
      </c>
      <c r="D17" s="14">
        <v>62</v>
      </c>
      <c r="E17" s="14">
        <v>13</v>
      </c>
      <c r="F17" s="14">
        <v>1</v>
      </c>
      <c r="G17" s="14">
        <v>6</v>
      </c>
      <c r="H17" s="14">
        <v>0</v>
      </c>
      <c r="I17" s="14">
        <v>9</v>
      </c>
      <c r="J17" s="14">
        <v>9</v>
      </c>
      <c r="K17" s="15">
        <v>10</v>
      </c>
      <c r="L17" s="69">
        <f t="shared" si="0"/>
        <v>707</v>
      </c>
      <c r="M17" s="1"/>
      <c r="N17" s="68">
        <v>0.66666666666666696</v>
      </c>
      <c r="O17" s="13">
        <v>695</v>
      </c>
      <c r="P17" s="14">
        <v>92</v>
      </c>
      <c r="Q17" s="14">
        <v>16</v>
      </c>
      <c r="R17" s="14">
        <v>1</v>
      </c>
      <c r="S17" s="14">
        <v>7</v>
      </c>
      <c r="T17" s="14">
        <v>2</v>
      </c>
      <c r="U17" s="14">
        <v>6</v>
      </c>
      <c r="V17" s="14">
        <v>5</v>
      </c>
      <c r="W17" s="15">
        <v>13</v>
      </c>
      <c r="X17" s="69">
        <f t="shared" si="1"/>
        <v>824</v>
      </c>
    </row>
    <row r="18" spans="2:24">
      <c r="B18" s="68">
        <v>0.70833333333333304</v>
      </c>
      <c r="C18" s="13">
        <v>712</v>
      </c>
      <c r="D18" s="14">
        <v>48</v>
      </c>
      <c r="E18" s="14">
        <v>5</v>
      </c>
      <c r="F18" s="14">
        <v>0</v>
      </c>
      <c r="G18" s="14">
        <v>8</v>
      </c>
      <c r="H18" s="14">
        <v>0</v>
      </c>
      <c r="I18" s="14">
        <v>4</v>
      </c>
      <c r="J18" s="14">
        <v>9</v>
      </c>
      <c r="K18" s="15">
        <v>6</v>
      </c>
      <c r="L18" s="69">
        <f t="shared" si="0"/>
        <v>786</v>
      </c>
      <c r="M18" s="1"/>
      <c r="N18" s="68">
        <v>0.70833333333333304</v>
      </c>
      <c r="O18" s="13">
        <v>719</v>
      </c>
      <c r="P18" s="14">
        <v>52</v>
      </c>
      <c r="Q18" s="14">
        <v>8</v>
      </c>
      <c r="R18" s="14">
        <v>2</v>
      </c>
      <c r="S18" s="14">
        <v>8</v>
      </c>
      <c r="T18" s="14">
        <v>0</v>
      </c>
      <c r="U18" s="14">
        <v>15</v>
      </c>
      <c r="V18" s="14">
        <v>12</v>
      </c>
      <c r="W18" s="15">
        <v>6</v>
      </c>
      <c r="X18" s="69">
        <f t="shared" si="1"/>
        <v>816</v>
      </c>
    </row>
    <row r="19" spans="2:24" ht="13.5" thickBot="1">
      <c r="B19" s="70">
        <v>0.75</v>
      </c>
      <c r="C19" s="17">
        <v>646</v>
      </c>
      <c r="D19" s="18">
        <v>50</v>
      </c>
      <c r="E19" s="18">
        <v>9</v>
      </c>
      <c r="F19" s="18">
        <v>1</v>
      </c>
      <c r="G19" s="18">
        <v>4</v>
      </c>
      <c r="H19" s="18">
        <v>0</v>
      </c>
      <c r="I19" s="18">
        <v>3</v>
      </c>
      <c r="J19" s="18">
        <v>2</v>
      </c>
      <c r="K19" s="19">
        <v>8</v>
      </c>
      <c r="L19" s="71">
        <f t="shared" si="0"/>
        <v>715</v>
      </c>
      <c r="M19" s="1"/>
      <c r="N19" s="70">
        <v>0.75</v>
      </c>
      <c r="O19" s="17">
        <v>604</v>
      </c>
      <c r="P19" s="18">
        <v>54</v>
      </c>
      <c r="Q19" s="18">
        <v>7</v>
      </c>
      <c r="R19" s="18">
        <v>0</v>
      </c>
      <c r="S19" s="18">
        <v>8</v>
      </c>
      <c r="T19" s="18">
        <v>0</v>
      </c>
      <c r="U19" s="18">
        <v>6</v>
      </c>
      <c r="V19" s="18">
        <v>5</v>
      </c>
      <c r="W19" s="19">
        <v>3</v>
      </c>
      <c r="X19" s="71">
        <f t="shared" si="1"/>
        <v>684</v>
      </c>
    </row>
    <row r="20" spans="2:24" ht="13.5" thickBot="1">
      <c r="B20" s="72" t="s">
        <v>1</v>
      </c>
      <c r="C20" s="73">
        <f>SUM(C8:C19)</f>
        <v>6364</v>
      </c>
      <c r="D20" s="74">
        <f t="shared" ref="D20:L20" si="2">SUM(D8:D19)</f>
        <v>862</v>
      </c>
      <c r="E20" s="74">
        <f t="shared" si="2"/>
        <v>257</v>
      </c>
      <c r="F20" s="74">
        <f t="shared" si="2"/>
        <v>65</v>
      </c>
      <c r="G20" s="74">
        <f t="shared" si="2"/>
        <v>85</v>
      </c>
      <c r="H20" s="74">
        <f t="shared" si="2"/>
        <v>4</v>
      </c>
      <c r="I20" s="74">
        <f t="shared" si="2"/>
        <v>56</v>
      </c>
      <c r="J20" s="74">
        <f t="shared" si="2"/>
        <v>70</v>
      </c>
      <c r="K20" s="75">
        <f t="shared" si="2"/>
        <v>98</v>
      </c>
      <c r="L20" s="76">
        <f t="shared" si="2"/>
        <v>7763</v>
      </c>
      <c r="M20" s="1"/>
      <c r="N20" s="72" t="s">
        <v>1</v>
      </c>
      <c r="O20" s="73">
        <f>SUM(O8:O19)</f>
        <v>6809</v>
      </c>
      <c r="P20" s="74">
        <f t="shared" ref="P20:X20" si="3">SUM(P8:P19)</f>
        <v>917</v>
      </c>
      <c r="Q20" s="74">
        <f t="shared" si="3"/>
        <v>264</v>
      </c>
      <c r="R20" s="74">
        <f t="shared" si="3"/>
        <v>86</v>
      </c>
      <c r="S20" s="74">
        <f t="shared" si="3"/>
        <v>94</v>
      </c>
      <c r="T20" s="74">
        <f t="shared" si="3"/>
        <v>2</v>
      </c>
      <c r="U20" s="74">
        <f t="shared" si="3"/>
        <v>62</v>
      </c>
      <c r="V20" s="74">
        <f t="shared" si="3"/>
        <v>58</v>
      </c>
      <c r="W20" s="75">
        <f t="shared" si="3"/>
        <v>103</v>
      </c>
      <c r="X20" s="76">
        <f t="shared" si="3"/>
        <v>8292</v>
      </c>
    </row>
    <row r="21" spans="2:24" ht="13.5" thickBo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83"/>
      <c r="N21" s="78"/>
      <c r="O21" s="79"/>
      <c r="P21" s="79"/>
      <c r="Q21" s="79"/>
      <c r="R21" s="79"/>
      <c r="S21" s="79"/>
      <c r="T21" s="79"/>
      <c r="U21" s="79"/>
      <c r="V21" s="79"/>
      <c r="W21" s="79"/>
      <c r="X21" s="78"/>
    </row>
    <row r="22" spans="2:24" ht="13.5" thickBot="1"/>
    <row r="23" spans="2:24" ht="14.25" thickTop="1" thickBot="1">
      <c r="B23" s="95" t="s">
        <v>35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N23" s="95" t="s">
        <v>35</v>
      </c>
    </row>
    <row r="24" spans="2:24" ht="24" customHeight="1">
      <c r="B24" s="121" t="s">
        <v>7</v>
      </c>
      <c r="C24" s="122"/>
      <c r="D24" s="123"/>
      <c r="E24" s="35" t="s">
        <v>12</v>
      </c>
      <c r="F24" s="36"/>
      <c r="G24" s="24"/>
      <c r="H24" s="24"/>
      <c r="I24" s="24"/>
      <c r="J24" s="24"/>
      <c r="K24" s="25"/>
      <c r="L24" s="26"/>
      <c r="N24" s="121" t="s">
        <v>7</v>
      </c>
      <c r="O24" s="122"/>
      <c r="P24" s="123"/>
      <c r="Q24" s="35" t="s">
        <v>12</v>
      </c>
      <c r="R24" s="36"/>
      <c r="S24" s="24"/>
      <c r="T24" s="24"/>
      <c r="U24" s="24"/>
      <c r="V24" s="24"/>
      <c r="W24" s="25"/>
      <c r="X24" s="26"/>
    </row>
    <row r="25" spans="2:24" ht="24" customHeight="1">
      <c r="B25" s="115" t="s">
        <v>4</v>
      </c>
      <c r="C25" s="116"/>
      <c r="D25" s="117"/>
      <c r="E25" s="27" t="s">
        <v>22</v>
      </c>
      <c r="F25" s="28"/>
      <c r="G25" s="29"/>
      <c r="H25" s="29"/>
      <c r="I25" s="29"/>
      <c r="J25" s="29"/>
      <c r="K25" s="30"/>
      <c r="L25" s="31"/>
      <c r="N25" s="115" t="s">
        <v>4</v>
      </c>
      <c r="O25" s="116"/>
      <c r="P25" s="117"/>
      <c r="Q25" s="27" t="s">
        <v>22</v>
      </c>
      <c r="R25" s="28"/>
      <c r="S25" s="29"/>
      <c r="T25" s="29"/>
      <c r="U25" s="29"/>
      <c r="V25" s="29"/>
      <c r="W25" s="30"/>
      <c r="X25" s="31"/>
    </row>
    <row r="26" spans="2:24" ht="24" customHeight="1">
      <c r="B26" s="115" t="s">
        <v>5</v>
      </c>
      <c r="C26" s="116"/>
      <c r="D26" s="117"/>
      <c r="E26" s="27" t="s">
        <v>10</v>
      </c>
      <c r="F26" s="28"/>
      <c r="G26" s="29"/>
      <c r="H26" s="29"/>
      <c r="I26" s="29"/>
      <c r="J26" s="29"/>
      <c r="K26" s="30"/>
      <c r="L26" s="31"/>
      <c r="N26" s="115" t="s">
        <v>5</v>
      </c>
      <c r="O26" s="116"/>
      <c r="P26" s="117"/>
      <c r="Q26" s="27" t="s">
        <v>11</v>
      </c>
      <c r="R26" s="28"/>
      <c r="S26" s="29"/>
      <c r="T26" s="29"/>
      <c r="U26" s="29"/>
      <c r="V26" s="29"/>
      <c r="W26" s="30"/>
      <c r="X26" s="31"/>
    </row>
    <row r="27" spans="2:24" ht="24" customHeight="1" thickBot="1">
      <c r="B27" s="118" t="s">
        <v>6</v>
      </c>
      <c r="C27" s="119"/>
      <c r="D27" s="120"/>
      <c r="E27" s="37">
        <v>41354</v>
      </c>
      <c r="F27" s="38"/>
      <c r="G27" s="39"/>
      <c r="H27" s="39"/>
      <c r="I27" s="39"/>
      <c r="J27" s="39"/>
      <c r="K27" s="40"/>
      <c r="L27" s="41"/>
      <c r="N27" s="118" t="s">
        <v>6</v>
      </c>
      <c r="O27" s="119"/>
      <c r="P27" s="120"/>
      <c r="Q27" s="37">
        <v>41354</v>
      </c>
      <c r="R27" s="38"/>
      <c r="S27" s="42"/>
      <c r="T27" s="42"/>
      <c r="U27" s="42"/>
      <c r="V27" s="42"/>
      <c r="W27" s="40"/>
      <c r="X27" s="41"/>
    </row>
    <row r="28" spans="2:24" ht="13.5" customHeight="1" thickBot="1">
      <c r="B28" s="32"/>
      <c r="C28" s="32"/>
      <c r="D28" s="32"/>
      <c r="E28" s="33"/>
      <c r="F28" s="33"/>
      <c r="G28" s="33"/>
      <c r="H28" s="33"/>
      <c r="I28" s="33"/>
      <c r="J28" s="33"/>
      <c r="K28" s="34"/>
      <c r="L28" s="34"/>
      <c r="N28" s="32"/>
      <c r="O28" s="32"/>
      <c r="P28" s="32"/>
      <c r="Q28" s="33"/>
      <c r="R28" s="33"/>
      <c r="S28" s="33"/>
      <c r="T28" s="33"/>
      <c r="U28" s="33"/>
      <c r="V28" s="33"/>
      <c r="W28" s="34"/>
      <c r="X28" s="34"/>
    </row>
    <row r="29" spans="2:24" ht="30.75" customHeight="1" thickBot="1">
      <c r="B29" s="61" t="s">
        <v>0</v>
      </c>
      <c r="C29" s="62" t="s">
        <v>15</v>
      </c>
      <c r="D29" s="63" t="s">
        <v>16</v>
      </c>
      <c r="E29" s="63" t="s">
        <v>8</v>
      </c>
      <c r="F29" s="63" t="s">
        <v>9</v>
      </c>
      <c r="G29" s="63" t="s">
        <v>17</v>
      </c>
      <c r="H29" s="63" t="s">
        <v>23</v>
      </c>
      <c r="I29" s="63" t="s">
        <v>24</v>
      </c>
      <c r="J29" s="63" t="s">
        <v>2</v>
      </c>
      <c r="K29" s="64" t="s">
        <v>3</v>
      </c>
      <c r="L29" s="65" t="s">
        <v>13</v>
      </c>
      <c r="M29" s="1"/>
      <c r="N29" s="61" t="s">
        <v>0</v>
      </c>
      <c r="O29" s="62" t="s">
        <v>15</v>
      </c>
      <c r="P29" s="63" t="s">
        <v>16</v>
      </c>
      <c r="Q29" s="63" t="s">
        <v>8</v>
      </c>
      <c r="R29" s="63" t="s">
        <v>9</v>
      </c>
      <c r="S29" s="63" t="s">
        <v>25</v>
      </c>
      <c r="T29" s="63" t="s">
        <v>23</v>
      </c>
      <c r="U29" s="63" t="s">
        <v>24</v>
      </c>
      <c r="V29" s="63" t="s">
        <v>2</v>
      </c>
      <c r="W29" s="64" t="s">
        <v>3</v>
      </c>
      <c r="X29" s="65" t="s">
        <v>13</v>
      </c>
    </row>
    <row r="30" spans="2:24">
      <c r="B30" s="66">
        <v>0.29166666666666669</v>
      </c>
      <c r="C30" s="9">
        <v>544</v>
      </c>
      <c r="D30" s="10">
        <v>129</v>
      </c>
      <c r="E30" s="10">
        <v>14</v>
      </c>
      <c r="F30" s="10">
        <v>4</v>
      </c>
      <c r="G30" s="10">
        <v>9</v>
      </c>
      <c r="H30" s="10">
        <v>1</v>
      </c>
      <c r="I30" s="10">
        <v>13</v>
      </c>
      <c r="J30" s="10">
        <v>10</v>
      </c>
      <c r="K30" s="11">
        <v>15</v>
      </c>
      <c r="L30" s="67">
        <f t="shared" ref="L30:L41" si="4">SUM(C30:J30)</f>
        <v>724</v>
      </c>
      <c r="M30" s="1"/>
      <c r="N30" s="66">
        <v>0.29166666666666669</v>
      </c>
      <c r="O30" s="9">
        <v>495</v>
      </c>
      <c r="P30" s="10">
        <v>61</v>
      </c>
      <c r="Q30" s="10">
        <v>8</v>
      </c>
      <c r="R30" s="10">
        <v>4</v>
      </c>
      <c r="S30" s="10">
        <v>8</v>
      </c>
      <c r="T30" s="10">
        <v>0</v>
      </c>
      <c r="U30" s="10">
        <v>4</v>
      </c>
      <c r="V30" s="10">
        <v>5</v>
      </c>
      <c r="W30" s="11">
        <v>8</v>
      </c>
      <c r="X30" s="67">
        <f t="shared" ref="X30:X41" si="5">SUM(O30:V30)</f>
        <v>585</v>
      </c>
    </row>
    <row r="31" spans="2:24">
      <c r="B31" s="68">
        <v>0.33333333333333331</v>
      </c>
      <c r="C31" s="13">
        <v>639</v>
      </c>
      <c r="D31" s="14">
        <v>87</v>
      </c>
      <c r="E31" s="14">
        <v>7</v>
      </c>
      <c r="F31" s="14">
        <v>5</v>
      </c>
      <c r="G31" s="14">
        <v>8</v>
      </c>
      <c r="H31" s="14">
        <v>0</v>
      </c>
      <c r="I31" s="14">
        <v>12</v>
      </c>
      <c r="J31" s="14">
        <v>6</v>
      </c>
      <c r="K31" s="15">
        <v>22</v>
      </c>
      <c r="L31" s="69">
        <f t="shared" si="4"/>
        <v>764</v>
      </c>
      <c r="M31" s="1"/>
      <c r="N31" s="68">
        <v>0.33333333333333331</v>
      </c>
      <c r="O31" s="13">
        <v>530</v>
      </c>
      <c r="P31" s="14">
        <v>62</v>
      </c>
      <c r="Q31" s="14">
        <v>12</v>
      </c>
      <c r="R31" s="14">
        <v>6</v>
      </c>
      <c r="S31" s="14">
        <v>7</v>
      </c>
      <c r="T31" s="14">
        <v>0</v>
      </c>
      <c r="U31" s="14">
        <v>1</v>
      </c>
      <c r="V31" s="14">
        <v>8</v>
      </c>
      <c r="W31" s="15">
        <v>4</v>
      </c>
      <c r="X31" s="69">
        <f t="shared" si="5"/>
        <v>626</v>
      </c>
    </row>
    <row r="32" spans="2:24">
      <c r="B32" s="68">
        <v>0.375</v>
      </c>
      <c r="C32" s="13">
        <v>552</v>
      </c>
      <c r="D32" s="14">
        <v>89</v>
      </c>
      <c r="E32" s="14">
        <v>19</v>
      </c>
      <c r="F32" s="14">
        <v>9</v>
      </c>
      <c r="G32" s="14">
        <v>10</v>
      </c>
      <c r="H32" s="14">
        <v>0</v>
      </c>
      <c r="I32" s="14">
        <v>3</v>
      </c>
      <c r="J32" s="14">
        <v>1</v>
      </c>
      <c r="K32" s="15">
        <v>4</v>
      </c>
      <c r="L32" s="69">
        <f t="shared" si="4"/>
        <v>683</v>
      </c>
      <c r="M32" s="1"/>
      <c r="N32" s="68">
        <v>0.375</v>
      </c>
      <c r="O32" s="13">
        <v>380</v>
      </c>
      <c r="P32" s="14">
        <v>87</v>
      </c>
      <c r="Q32" s="14">
        <v>12</v>
      </c>
      <c r="R32" s="14">
        <v>2</v>
      </c>
      <c r="S32" s="14">
        <v>10</v>
      </c>
      <c r="T32" s="14">
        <v>0</v>
      </c>
      <c r="U32" s="14">
        <v>1</v>
      </c>
      <c r="V32" s="14">
        <v>4</v>
      </c>
      <c r="W32" s="15">
        <v>7</v>
      </c>
      <c r="X32" s="69">
        <f t="shared" si="5"/>
        <v>496</v>
      </c>
    </row>
    <row r="33" spans="2:24">
      <c r="B33" s="68">
        <v>0.41666666666666702</v>
      </c>
      <c r="C33" s="13">
        <v>427</v>
      </c>
      <c r="D33" s="14">
        <v>78</v>
      </c>
      <c r="E33" s="14">
        <v>11</v>
      </c>
      <c r="F33" s="14">
        <v>0</v>
      </c>
      <c r="G33" s="14">
        <v>8</v>
      </c>
      <c r="H33" s="14">
        <v>0</v>
      </c>
      <c r="I33" s="14">
        <v>1</v>
      </c>
      <c r="J33" s="14">
        <v>0</v>
      </c>
      <c r="K33" s="15">
        <v>5</v>
      </c>
      <c r="L33" s="69">
        <f t="shared" si="4"/>
        <v>525</v>
      </c>
      <c r="M33" s="1"/>
      <c r="N33" s="68">
        <v>0.41666666666666702</v>
      </c>
      <c r="O33" s="13">
        <v>341</v>
      </c>
      <c r="P33" s="14">
        <v>69</v>
      </c>
      <c r="Q33" s="14">
        <v>21</v>
      </c>
      <c r="R33" s="14">
        <v>8</v>
      </c>
      <c r="S33" s="14">
        <v>9</v>
      </c>
      <c r="T33" s="14">
        <v>0</v>
      </c>
      <c r="U33" s="14">
        <v>2</v>
      </c>
      <c r="V33" s="14">
        <v>2</v>
      </c>
      <c r="W33" s="15">
        <v>13</v>
      </c>
      <c r="X33" s="69">
        <f t="shared" si="5"/>
        <v>452</v>
      </c>
    </row>
    <row r="34" spans="2:24">
      <c r="B34" s="68">
        <v>0.45833333333333398</v>
      </c>
      <c r="C34" s="13">
        <v>410</v>
      </c>
      <c r="D34" s="14">
        <v>82</v>
      </c>
      <c r="E34" s="14">
        <v>19</v>
      </c>
      <c r="F34" s="14">
        <v>4</v>
      </c>
      <c r="G34" s="14">
        <v>9</v>
      </c>
      <c r="H34" s="14">
        <v>0</v>
      </c>
      <c r="I34" s="14">
        <v>4</v>
      </c>
      <c r="J34" s="14">
        <v>0</v>
      </c>
      <c r="K34" s="15">
        <v>12</v>
      </c>
      <c r="L34" s="69">
        <f t="shared" si="4"/>
        <v>528</v>
      </c>
      <c r="M34" s="1"/>
      <c r="N34" s="68">
        <v>0.45833333333333398</v>
      </c>
      <c r="O34" s="13">
        <v>454</v>
      </c>
      <c r="P34" s="14">
        <v>88</v>
      </c>
      <c r="Q34" s="14">
        <v>22</v>
      </c>
      <c r="R34" s="14">
        <v>3</v>
      </c>
      <c r="S34" s="14">
        <v>9</v>
      </c>
      <c r="T34" s="14">
        <v>0</v>
      </c>
      <c r="U34" s="14">
        <v>6</v>
      </c>
      <c r="V34" s="14">
        <v>0</v>
      </c>
      <c r="W34" s="15">
        <v>9</v>
      </c>
      <c r="X34" s="69">
        <f t="shared" si="5"/>
        <v>582</v>
      </c>
    </row>
    <row r="35" spans="2:24">
      <c r="B35" s="68">
        <v>0.5</v>
      </c>
      <c r="C35" s="13">
        <v>433</v>
      </c>
      <c r="D35" s="14">
        <v>87</v>
      </c>
      <c r="E35" s="14">
        <v>20</v>
      </c>
      <c r="F35" s="14">
        <v>8</v>
      </c>
      <c r="G35" s="14">
        <v>7</v>
      </c>
      <c r="H35" s="14">
        <v>0</v>
      </c>
      <c r="I35" s="14">
        <v>7</v>
      </c>
      <c r="J35" s="14">
        <v>1</v>
      </c>
      <c r="K35" s="15">
        <v>7</v>
      </c>
      <c r="L35" s="69">
        <f t="shared" si="4"/>
        <v>563</v>
      </c>
      <c r="M35" s="1"/>
      <c r="N35" s="68">
        <v>0.5</v>
      </c>
      <c r="O35" s="13">
        <v>470</v>
      </c>
      <c r="P35" s="14">
        <v>87</v>
      </c>
      <c r="Q35" s="14">
        <v>16</v>
      </c>
      <c r="R35" s="14">
        <v>3</v>
      </c>
      <c r="S35" s="14">
        <v>9</v>
      </c>
      <c r="T35" s="14">
        <v>0</v>
      </c>
      <c r="U35" s="14">
        <v>2</v>
      </c>
      <c r="V35" s="14">
        <v>1</v>
      </c>
      <c r="W35" s="15">
        <v>13</v>
      </c>
      <c r="X35" s="69">
        <f t="shared" si="5"/>
        <v>588</v>
      </c>
    </row>
    <row r="36" spans="2:24">
      <c r="B36" s="68">
        <v>0.54166666666666696</v>
      </c>
      <c r="C36" s="13">
        <v>473</v>
      </c>
      <c r="D36" s="14">
        <v>97</v>
      </c>
      <c r="E36" s="14">
        <v>11</v>
      </c>
      <c r="F36" s="14">
        <v>6</v>
      </c>
      <c r="G36" s="14">
        <v>7</v>
      </c>
      <c r="H36" s="14">
        <v>0</v>
      </c>
      <c r="I36" s="14">
        <v>6</v>
      </c>
      <c r="J36" s="14">
        <v>3</v>
      </c>
      <c r="K36" s="15">
        <v>13</v>
      </c>
      <c r="L36" s="69">
        <f t="shared" si="4"/>
        <v>603</v>
      </c>
      <c r="M36" s="1"/>
      <c r="N36" s="68">
        <v>0.54166666666666696</v>
      </c>
      <c r="O36" s="13">
        <v>488</v>
      </c>
      <c r="P36" s="14">
        <v>87</v>
      </c>
      <c r="Q36" s="14">
        <v>16</v>
      </c>
      <c r="R36" s="14">
        <v>7</v>
      </c>
      <c r="S36" s="14">
        <v>8</v>
      </c>
      <c r="T36" s="14">
        <v>0</v>
      </c>
      <c r="U36" s="14">
        <v>7</v>
      </c>
      <c r="V36" s="14">
        <v>3</v>
      </c>
      <c r="W36" s="15">
        <v>8</v>
      </c>
      <c r="X36" s="69">
        <f t="shared" si="5"/>
        <v>616</v>
      </c>
    </row>
    <row r="37" spans="2:24">
      <c r="B37" s="68">
        <v>0.58333333333333304</v>
      </c>
      <c r="C37" s="13">
        <v>447</v>
      </c>
      <c r="D37" s="14">
        <v>68</v>
      </c>
      <c r="E37" s="14">
        <v>12</v>
      </c>
      <c r="F37" s="14">
        <v>6</v>
      </c>
      <c r="G37" s="14">
        <v>10</v>
      </c>
      <c r="H37" s="14">
        <v>1</v>
      </c>
      <c r="I37" s="14">
        <v>7</v>
      </c>
      <c r="J37" s="14">
        <v>4</v>
      </c>
      <c r="K37" s="15">
        <v>14</v>
      </c>
      <c r="L37" s="69">
        <f t="shared" si="4"/>
        <v>555</v>
      </c>
      <c r="M37" s="1"/>
      <c r="N37" s="68">
        <v>0.58333333333333304</v>
      </c>
      <c r="O37" s="13">
        <v>502</v>
      </c>
      <c r="P37" s="14">
        <v>93</v>
      </c>
      <c r="Q37" s="14">
        <v>6</v>
      </c>
      <c r="R37" s="14">
        <v>9</v>
      </c>
      <c r="S37" s="14">
        <v>7</v>
      </c>
      <c r="T37" s="14">
        <v>0</v>
      </c>
      <c r="U37" s="14">
        <v>2</v>
      </c>
      <c r="V37" s="14">
        <v>2</v>
      </c>
      <c r="W37" s="15">
        <v>15</v>
      </c>
      <c r="X37" s="69">
        <f t="shared" si="5"/>
        <v>621</v>
      </c>
    </row>
    <row r="38" spans="2:24">
      <c r="B38" s="68">
        <v>0.625</v>
      </c>
      <c r="C38" s="13">
        <v>452</v>
      </c>
      <c r="D38" s="14">
        <v>71</v>
      </c>
      <c r="E38" s="14">
        <v>5</v>
      </c>
      <c r="F38" s="14">
        <v>3</v>
      </c>
      <c r="G38" s="14">
        <v>13</v>
      </c>
      <c r="H38" s="14">
        <v>0</v>
      </c>
      <c r="I38" s="14">
        <v>1</v>
      </c>
      <c r="J38" s="14">
        <v>5</v>
      </c>
      <c r="K38" s="15">
        <v>17</v>
      </c>
      <c r="L38" s="69">
        <f t="shared" si="4"/>
        <v>550</v>
      </c>
      <c r="M38" s="1"/>
      <c r="N38" s="68">
        <v>0.625</v>
      </c>
      <c r="O38" s="13">
        <v>544</v>
      </c>
      <c r="P38" s="14">
        <v>103</v>
      </c>
      <c r="Q38" s="14">
        <v>18</v>
      </c>
      <c r="R38" s="14">
        <v>6</v>
      </c>
      <c r="S38" s="14">
        <v>8</v>
      </c>
      <c r="T38" s="14">
        <v>1</v>
      </c>
      <c r="U38" s="14">
        <v>5</v>
      </c>
      <c r="V38" s="14">
        <v>2</v>
      </c>
      <c r="W38" s="15">
        <v>18</v>
      </c>
      <c r="X38" s="69">
        <f t="shared" si="5"/>
        <v>687</v>
      </c>
    </row>
    <row r="39" spans="2:24">
      <c r="B39" s="68">
        <v>0.66666666666666696</v>
      </c>
      <c r="C39" s="13">
        <v>577</v>
      </c>
      <c r="D39" s="14">
        <v>90</v>
      </c>
      <c r="E39" s="14">
        <v>7</v>
      </c>
      <c r="F39" s="14">
        <v>2</v>
      </c>
      <c r="G39" s="14">
        <v>6</v>
      </c>
      <c r="H39" s="14">
        <v>1</v>
      </c>
      <c r="I39" s="14">
        <v>6</v>
      </c>
      <c r="J39" s="14">
        <v>6</v>
      </c>
      <c r="K39" s="15">
        <v>6</v>
      </c>
      <c r="L39" s="69">
        <f t="shared" si="4"/>
        <v>695</v>
      </c>
      <c r="M39" s="1"/>
      <c r="N39" s="68">
        <v>0.66666666666666696</v>
      </c>
      <c r="O39" s="13">
        <v>583</v>
      </c>
      <c r="P39" s="14">
        <v>96</v>
      </c>
      <c r="Q39" s="14">
        <v>8</v>
      </c>
      <c r="R39" s="14">
        <v>3</v>
      </c>
      <c r="S39" s="14">
        <v>8</v>
      </c>
      <c r="T39" s="14">
        <v>0</v>
      </c>
      <c r="U39" s="14">
        <v>9</v>
      </c>
      <c r="V39" s="14">
        <v>6</v>
      </c>
      <c r="W39" s="15">
        <v>26</v>
      </c>
      <c r="X39" s="69">
        <f t="shared" si="5"/>
        <v>713</v>
      </c>
    </row>
    <row r="40" spans="2:24">
      <c r="B40" s="68">
        <v>0.70833333333333304</v>
      </c>
      <c r="C40" s="13">
        <v>743</v>
      </c>
      <c r="D40" s="14">
        <v>61</v>
      </c>
      <c r="E40" s="14">
        <v>7</v>
      </c>
      <c r="F40" s="14">
        <v>1</v>
      </c>
      <c r="G40" s="14">
        <v>7</v>
      </c>
      <c r="H40" s="14">
        <v>0</v>
      </c>
      <c r="I40" s="14">
        <v>8</v>
      </c>
      <c r="J40" s="14">
        <v>3</v>
      </c>
      <c r="K40" s="15">
        <v>12</v>
      </c>
      <c r="L40" s="69">
        <f t="shared" si="4"/>
        <v>830</v>
      </c>
      <c r="M40" s="1"/>
      <c r="N40" s="68">
        <v>0.70833333333333304</v>
      </c>
      <c r="O40" s="13">
        <v>644</v>
      </c>
      <c r="P40" s="14">
        <v>49</v>
      </c>
      <c r="Q40" s="14">
        <v>5</v>
      </c>
      <c r="R40" s="14">
        <v>4</v>
      </c>
      <c r="S40" s="14">
        <v>8</v>
      </c>
      <c r="T40" s="14">
        <v>0</v>
      </c>
      <c r="U40" s="14">
        <v>10</v>
      </c>
      <c r="V40" s="14">
        <v>10</v>
      </c>
      <c r="W40" s="15">
        <v>10</v>
      </c>
      <c r="X40" s="69">
        <f t="shared" si="5"/>
        <v>730</v>
      </c>
    </row>
    <row r="41" spans="2:24" ht="13.5" thickBot="1">
      <c r="B41" s="70">
        <v>0.75</v>
      </c>
      <c r="C41" s="17">
        <v>655</v>
      </c>
      <c r="D41" s="18">
        <v>46</v>
      </c>
      <c r="E41" s="18">
        <v>2</v>
      </c>
      <c r="F41" s="18">
        <v>2</v>
      </c>
      <c r="G41" s="18">
        <v>5</v>
      </c>
      <c r="H41" s="18">
        <v>0</v>
      </c>
      <c r="I41" s="18">
        <v>1</v>
      </c>
      <c r="J41" s="18">
        <v>2</v>
      </c>
      <c r="K41" s="19">
        <v>11</v>
      </c>
      <c r="L41" s="71">
        <f t="shared" si="4"/>
        <v>713</v>
      </c>
      <c r="M41" s="1"/>
      <c r="N41" s="70">
        <v>0.75</v>
      </c>
      <c r="O41" s="17">
        <v>539</v>
      </c>
      <c r="P41" s="18">
        <v>43</v>
      </c>
      <c r="Q41" s="18">
        <v>1</v>
      </c>
      <c r="R41" s="18">
        <v>1</v>
      </c>
      <c r="S41" s="18">
        <v>6</v>
      </c>
      <c r="T41" s="18">
        <v>1</v>
      </c>
      <c r="U41" s="18">
        <v>8</v>
      </c>
      <c r="V41" s="18">
        <v>9</v>
      </c>
      <c r="W41" s="19">
        <v>9</v>
      </c>
      <c r="X41" s="71">
        <f t="shared" si="5"/>
        <v>608</v>
      </c>
    </row>
    <row r="42" spans="2:24" ht="13.5" thickBot="1">
      <c r="B42" s="72" t="s">
        <v>1</v>
      </c>
      <c r="C42" s="73">
        <f t="shared" ref="C42:L42" si="6">SUM(C30:C41)</f>
        <v>6352</v>
      </c>
      <c r="D42" s="74">
        <f t="shared" si="6"/>
        <v>985</v>
      </c>
      <c r="E42" s="74">
        <f t="shared" si="6"/>
        <v>134</v>
      </c>
      <c r="F42" s="74">
        <f t="shared" si="6"/>
        <v>50</v>
      </c>
      <c r="G42" s="74">
        <f t="shared" si="6"/>
        <v>99</v>
      </c>
      <c r="H42" s="74">
        <f t="shared" si="6"/>
        <v>3</v>
      </c>
      <c r="I42" s="74">
        <f t="shared" si="6"/>
        <v>69</v>
      </c>
      <c r="J42" s="74">
        <f t="shared" si="6"/>
        <v>41</v>
      </c>
      <c r="K42" s="75">
        <f t="shared" si="6"/>
        <v>138</v>
      </c>
      <c r="L42" s="76">
        <f t="shared" si="6"/>
        <v>7733</v>
      </c>
      <c r="M42" s="1"/>
      <c r="N42" s="72" t="s">
        <v>1</v>
      </c>
      <c r="O42" s="73">
        <f t="shared" ref="O42:X42" si="7">SUM(O30:O41)</f>
        <v>5970</v>
      </c>
      <c r="P42" s="74">
        <f t="shared" si="7"/>
        <v>925</v>
      </c>
      <c r="Q42" s="74">
        <f t="shared" si="7"/>
        <v>145</v>
      </c>
      <c r="R42" s="74">
        <f t="shared" si="7"/>
        <v>56</v>
      </c>
      <c r="S42" s="74">
        <f t="shared" si="7"/>
        <v>97</v>
      </c>
      <c r="T42" s="74">
        <f t="shared" si="7"/>
        <v>2</v>
      </c>
      <c r="U42" s="74">
        <f t="shared" si="7"/>
        <v>57</v>
      </c>
      <c r="V42" s="74">
        <f t="shared" si="7"/>
        <v>52</v>
      </c>
      <c r="W42" s="75">
        <f t="shared" si="7"/>
        <v>140</v>
      </c>
      <c r="X42" s="76">
        <f t="shared" si="7"/>
        <v>7304</v>
      </c>
    </row>
    <row r="43" spans="2:24" ht="13.5" thickBot="1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N43" s="78"/>
      <c r="O43" s="79"/>
      <c r="P43" s="79"/>
      <c r="Q43" s="79"/>
      <c r="R43" s="79"/>
      <c r="S43" s="79"/>
      <c r="T43" s="79"/>
      <c r="U43" s="79"/>
      <c r="V43" s="79"/>
      <c r="W43" s="79"/>
      <c r="X43" s="78"/>
    </row>
    <row r="44" spans="2:24" s="20" customFormat="1" ht="13.5" thickBot="1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2:24" s="20" customFormat="1" ht="24" customHeight="1">
      <c r="B45" s="103" t="s">
        <v>7</v>
      </c>
      <c r="C45" s="104"/>
      <c r="D45" s="43"/>
      <c r="E45" s="108" t="s">
        <v>12</v>
      </c>
      <c r="F45" s="106"/>
      <c r="G45" s="106"/>
      <c r="H45" s="106"/>
      <c r="I45" s="106"/>
      <c r="J45" s="106"/>
      <c r="K45" s="106"/>
      <c r="L45" s="107"/>
      <c r="N45" s="103" t="s">
        <v>7</v>
      </c>
      <c r="O45" s="104"/>
      <c r="P45" s="43"/>
      <c r="Q45" s="35" t="s">
        <v>12</v>
      </c>
      <c r="R45" s="36"/>
      <c r="S45" s="24"/>
      <c r="T45" s="24"/>
      <c r="U45" s="24"/>
      <c r="V45" s="24"/>
      <c r="W45" s="25"/>
      <c r="X45" s="26"/>
    </row>
    <row r="46" spans="2:24" s="20" customFormat="1" ht="24" customHeight="1">
      <c r="B46" s="99" t="s">
        <v>4</v>
      </c>
      <c r="C46" s="100"/>
      <c r="D46" s="44"/>
      <c r="E46" s="112" t="s">
        <v>21</v>
      </c>
      <c r="F46" s="113"/>
      <c r="G46" s="113"/>
      <c r="H46" s="113"/>
      <c r="I46" s="113"/>
      <c r="J46" s="113"/>
      <c r="K46" s="113"/>
      <c r="L46" s="114"/>
      <c r="N46" s="99" t="s">
        <v>4</v>
      </c>
      <c r="O46" s="100"/>
      <c r="P46" s="44"/>
      <c r="Q46" s="27" t="s">
        <v>21</v>
      </c>
      <c r="R46" s="28"/>
      <c r="S46" s="29"/>
      <c r="T46" s="29"/>
      <c r="U46" s="29"/>
      <c r="V46" s="29"/>
      <c r="W46" s="30"/>
      <c r="X46" s="31"/>
    </row>
    <row r="47" spans="2:24" s="20" customFormat="1" ht="24" customHeight="1">
      <c r="B47" s="99" t="s">
        <v>5</v>
      </c>
      <c r="C47" s="100"/>
      <c r="D47" s="44"/>
      <c r="E47" s="109" t="s">
        <v>10</v>
      </c>
      <c r="F47" s="110"/>
      <c r="G47" s="110"/>
      <c r="H47" s="110"/>
      <c r="I47" s="110"/>
      <c r="J47" s="110"/>
      <c r="K47" s="110"/>
      <c r="L47" s="111"/>
      <c r="N47" s="99" t="s">
        <v>5</v>
      </c>
      <c r="O47" s="100"/>
      <c r="P47" s="44"/>
      <c r="Q47" s="46" t="s">
        <v>11</v>
      </c>
      <c r="R47" s="47"/>
      <c r="S47" s="29"/>
      <c r="T47" s="29"/>
      <c r="U47" s="29"/>
      <c r="V47" s="29"/>
      <c r="W47" s="30"/>
      <c r="X47" s="31"/>
    </row>
    <row r="48" spans="2:24" s="20" customFormat="1" ht="24" customHeight="1" thickBot="1">
      <c r="B48" s="101" t="s">
        <v>6</v>
      </c>
      <c r="C48" s="102"/>
      <c r="D48" s="45"/>
      <c r="E48" s="37" t="s">
        <v>20</v>
      </c>
      <c r="F48" s="51"/>
      <c r="G48" s="52"/>
      <c r="H48" s="52"/>
      <c r="I48" s="52"/>
      <c r="J48" s="52"/>
      <c r="K48" s="53"/>
      <c r="L48" s="54"/>
      <c r="N48" s="101" t="s">
        <v>6</v>
      </c>
      <c r="O48" s="102"/>
      <c r="P48" s="45"/>
      <c r="Q48" s="37" t="s">
        <v>20</v>
      </c>
      <c r="R48" s="38"/>
      <c r="S48" s="42"/>
      <c r="T48" s="42"/>
      <c r="U48" s="42"/>
      <c r="V48" s="42"/>
      <c r="W48" s="40"/>
      <c r="X48" s="41"/>
    </row>
    <row r="49" spans="2:24" s="20" customFormat="1" ht="13.5" customHeight="1" thickBot="1">
      <c r="B49" s="32"/>
      <c r="C49" s="32"/>
      <c r="D49" s="32"/>
      <c r="E49" s="33"/>
      <c r="F49" s="33"/>
      <c r="G49" s="33"/>
      <c r="H49" s="33"/>
      <c r="I49" s="33"/>
      <c r="J49" s="33"/>
      <c r="K49" s="34"/>
      <c r="L49" s="34"/>
      <c r="N49" s="32"/>
      <c r="O49" s="32"/>
      <c r="P49" s="32"/>
      <c r="Q49" s="33"/>
      <c r="R49" s="33"/>
      <c r="S49" s="33"/>
      <c r="T49" s="33"/>
      <c r="U49" s="33"/>
      <c r="V49" s="33"/>
      <c r="W49" s="34"/>
      <c r="X49" s="34"/>
    </row>
    <row r="50" spans="2:24" s="20" customFormat="1" ht="30.75" customHeight="1" thickBot="1">
      <c r="B50" s="4" t="s">
        <v>0</v>
      </c>
      <c r="C50" s="2" t="s">
        <v>15</v>
      </c>
      <c r="D50" s="23" t="s">
        <v>16</v>
      </c>
      <c r="E50" s="3" t="s">
        <v>8</v>
      </c>
      <c r="F50" s="3" t="s">
        <v>9</v>
      </c>
      <c r="G50" s="3" t="s">
        <v>17</v>
      </c>
      <c r="H50" s="3" t="s">
        <v>18</v>
      </c>
      <c r="I50" s="3" t="s">
        <v>19</v>
      </c>
      <c r="J50" s="3" t="s">
        <v>2</v>
      </c>
      <c r="K50" s="7" t="s">
        <v>3</v>
      </c>
      <c r="L50" s="55" t="s">
        <v>13</v>
      </c>
      <c r="M50" s="1"/>
      <c r="N50" s="4" t="s">
        <v>0</v>
      </c>
      <c r="O50" s="2" t="s">
        <v>15</v>
      </c>
      <c r="P50" s="23" t="s">
        <v>16</v>
      </c>
      <c r="Q50" s="3" t="s">
        <v>8</v>
      </c>
      <c r="R50" s="3" t="s">
        <v>9</v>
      </c>
      <c r="S50" s="3" t="s">
        <v>17</v>
      </c>
      <c r="T50" s="3" t="s">
        <v>18</v>
      </c>
      <c r="U50" s="3" t="s">
        <v>19</v>
      </c>
      <c r="V50" s="3" t="s">
        <v>2</v>
      </c>
      <c r="W50" s="7" t="s">
        <v>3</v>
      </c>
      <c r="X50" s="4" t="s">
        <v>13</v>
      </c>
    </row>
    <row r="51" spans="2:24" s="20" customFormat="1">
      <c r="B51" s="8">
        <v>0.29166666666666669</v>
      </c>
      <c r="C51" s="14">
        <v>559</v>
      </c>
      <c r="D51" s="14">
        <v>95</v>
      </c>
      <c r="E51" s="14">
        <v>26</v>
      </c>
      <c r="F51" s="14">
        <v>0</v>
      </c>
      <c r="G51" s="14">
        <v>6</v>
      </c>
      <c r="H51" s="14">
        <v>6</v>
      </c>
      <c r="I51" s="14">
        <v>10</v>
      </c>
      <c r="J51" s="14">
        <v>12</v>
      </c>
      <c r="K51" s="14">
        <v>10</v>
      </c>
      <c r="L51" s="56">
        <f t="shared" ref="L51:L63" si="8">SUM(C51:J51)</f>
        <v>714</v>
      </c>
      <c r="M51" s="1"/>
      <c r="N51" s="8">
        <v>0.29166666666666669</v>
      </c>
      <c r="O51" s="14">
        <v>480</v>
      </c>
      <c r="P51" s="14">
        <v>60</v>
      </c>
      <c r="Q51" s="14">
        <v>14</v>
      </c>
      <c r="R51" s="14">
        <v>7</v>
      </c>
      <c r="S51" s="14">
        <v>6</v>
      </c>
      <c r="T51" s="14">
        <v>5</v>
      </c>
      <c r="U51" s="14">
        <v>7</v>
      </c>
      <c r="V51" s="14">
        <v>10</v>
      </c>
      <c r="W51" s="14">
        <v>5</v>
      </c>
      <c r="X51" s="56">
        <f t="shared" ref="X51:X63" si="9">SUM(O51:V51)</f>
        <v>589</v>
      </c>
    </row>
    <row r="52" spans="2:24" s="20" customFormat="1">
      <c r="B52" s="12">
        <v>0.33333333333333331</v>
      </c>
      <c r="C52" s="14">
        <v>640</v>
      </c>
      <c r="D52" s="14">
        <v>96</v>
      </c>
      <c r="E52" s="14">
        <v>21</v>
      </c>
      <c r="F52" s="14">
        <v>7</v>
      </c>
      <c r="G52" s="14">
        <v>7</v>
      </c>
      <c r="H52" s="14">
        <v>3</v>
      </c>
      <c r="I52" s="14">
        <v>10</v>
      </c>
      <c r="J52" s="14">
        <v>11</v>
      </c>
      <c r="K52" s="14">
        <v>21</v>
      </c>
      <c r="L52" s="57">
        <f t="shared" si="8"/>
        <v>795</v>
      </c>
      <c r="M52" s="1"/>
      <c r="N52" s="12">
        <v>0.33333333333333331</v>
      </c>
      <c r="O52" s="14">
        <v>516</v>
      </c>
      <c r="P52" s="14">
        <v>76</v>
      </c>
      <c r="Q52" s="14">
        <v>16</v>
      </c>
      <c r="R52" s="14">
        <v>2</v>
      </c>
      <c r="S52" s="14">
        <v>7</v>
      </c>
      <c r="T52" s="14">
        <v>4</v>
      </c>
      <c r="U52" s="14">
        <v>3</v>
      </c>
      <c r="V52" s="14">
        <v>14</v>
      </c>
      <c r="W52" s="14">
        <v>10</v>
      </c>
      <c r="X52" s="57">
        <f t="shared" si="9"/>
        <v>638</v>
      </c>
    </row>
    <row r="53" spans="2:24" s="20" customFormat="1">
      <c r="B53" s="12">
        <v>0.375</v>
      </c>
      <c r="C53" s="14">
        <v>509</v>
      </c>
      <c r="D53" s="14">
        <v>80</v>
      </c>
      <c r="E53" s="14">
        <v>18</v>
      </c>
      <c r="F53" s="14">
        <v>4</v>
      </c>
      <c r="G53" s="14">
        <v>7</v>
      </c>
      <c r="H53" s="14">
        <v>6</v>
      </c>
      <c r="I53" s="14">
        <v>8</v>
      </c>
      <c r="J53" s="14">
        <v>7</v>
      </c>
      <c r="K53" s="14">
        <v>14</v>
      </c>
      <c r="L53" s="57">
        <f t="shared" si="8"/>
        <v>639</v>
      </c>
      <c r="M53" s="1"/>
      <c r="N53" s="12">
        <v>0.375</v>
      </c>
      <c r="O53" s="14">
        <v>394</v>
      </c>
      <c r="P53" s="14">
        <v>92</v>
      </c>
      <c r="Q53" s="14">
        <v>19</v>
      </c>
      <c r="R53" s="14">
        <v>2</v>
      </c>
      <c r="S53" s="14">
        <v>6</v>
      </c>
      <c r="T53" s="14">
        <v>6</v>
      </c>
      <c r="U53" s="14">
        <v>2</v>
      </c>
      <c r="V53" s="14">
        <v>3</v>
      </c>
      <c r="W53" s="14">
        <v>9</v>
      </c>
      <c r="X53" s="57">
        <f t="shared" si="9"/>
        <v>524</v>
      </c>
    </row>
    <row r="54" spans="2:24" s="20" customFormat="1">
      <c r="B54" s="12">
        <v>0.41666666666666702</v>
      </c>
      <c r="C54" s="14">
        <v>457</v>
      </c>
      <c r="D54" s="14">
        <v>81</v>
      </c>
      <c r="E54" s="14">
        <v>21</v>
      </c>
      <c r="F54" s="14">
        <v>4</v>
      </c>
      <c r="G54" s="14">
        <v>7</v>
      </c>
      <c r="H54" s="14">
        <v>2</v>
      </c>
      <c r="I54" s="14">
        <v>2</v>
      </c>
      <c r="J54" s="14">
        <v>2</v>
      </c>
      <c r="K54" s="14">
        <v>5</v>
      </c>
      <c r="L54" s="57">
        <f t="shared" si="8"/>
        <v>576</v>
      </c>
      <c r="M54" s="1"/>
      <c r="N54" s="12">
        <v>0.41666666666666702</v>
      </c>
      <c r="O54" s="14">
        <v>367</v>
      </c>
      <c r="P54" s="14">
        <v>98</v>
      </c>
      <c r="Q54" s="14">
        <v>28</v>
      </c>
      <c r="R54" s="14">
        <v>9</v>
      </c>
      <c r="S54" s="14">
        <v>8</v>
      </c>
      <c r="T54" s="14">
        <v>1</v>
      </c>
      <c r="U54" s="14">
        <v>4</v>
      </c>
      <c r="V54" s="14">
        <v>1</v>
      </c>
      <c r="W54" s="14">
        <v>2</v>
      </c>
      <c r="X54" s="57">
        <f t="shared" si="9"/>
        <v>516</v>
      </c>
    </row>
    <row r="55" spans="2:24" s="20" customFormat="1">
      <c r="B55" s="12">
        <v>0.45833333333333398</v>
      </c>
      <c r="C55" s="14">
        <v>441</v>
      </c>
      <c r="D55" s="14">
        <v>98</v>
      </c>
      <c r="E55" s="14">
        <v>24</v>
      </c>
      <c r="F55" s="14">
        <v>3</v>
      </c>
      <c r="G55" s="14">
        <v>7</v>
      </c>
      <c r="H55" s="14">
        <v>6</v>
      </c>
      <c r="I55" s="14">
        <v>4</v>
      </c>
      <c r="J55" s="14">
        <v>1</v>
      </c>
      <c r="K55" s="14">
        <v>7</v>
      </c>
      <c r="L55" s="57">
        <f t="shared" si="8"/>
        <v>584</v>
      </c>
      <c r="M55" s="1"/>
      <c r="N55" s="12">
        <v>0.45833333333333398</v>
      </c>
      <c r="O55" s="14">
        <v>407</v>
      </c>
      <c r="P55" s="14">
        <v>93</v>
      </c>
      <c r="Q55" s="14">
        <v>34</v>
      </c>
      <c r="R55" s="14">
        <v>10</v>
      </c>
      <c r="S55" s="14">
        <v>7</v>
      </c>
      <c r="T55" s="14">
        <v>3</v>
      </c>
      <c r="U55" s="14">
        <v>5</v>
      </c>
      <c r="V55" s="14">
        <v>1</v>
      </c>
      <c r="W55" s="14">
        <v>5</v>
      </c>
      <c r="X55" s="57">
        <f t="shared" si="9"/>
        <v>560</v>
      </c>
    </row>
    <row r="56" spans="2:24" s="20" customFormat="1">
      <c r="B56" s="12">
        <v>0.5</v>
      </c>
      <c r="C56" s="14">
        <v>431</v>
      </c>
      <c r="D56" s="14">
        <v>72</v>
      </c>
      <c r="E56" s="14">
        <v>32</v>
      </c>
      <c r="F56" s="14">
        <v>2</v>
      </c>
      <c r="G56" s="14">
        <v>8</v>
      </c>
      <c r="H56" s="14">
        <v>5</v>
      </c>
      <c r="I56" s="14">
        <v>3</v>
      </c>
      <c r="J56" s="14">
        <v>6</v>
      </c>
      <c r="K56" s="14">
        <v>10</v>
      </c>
      <c r="L56" s="57">
        <f t="shared" si="8"/>
        <v>559</v>
      </c>
      <c r="M56" s="1"/>
      <c r="N56" s="12">
        <v>0.5</v>
      </c>
      <c r="O56" s="14">
        <v>490</v>
      </c>
      <c r="P56" s="14">
        <v>71</v>
      </c>
      <c r="Q56" s="14">
        <v>40</v>
      </c>
      <c r="R56" s="14">
        <v>4</v>
      </c>
      <c r="S56" s="14">
        <v>7</v>
      </c>
      <c r="T56" s="14">
        <v>6</v>
      </c>
      <c r="U56" s="14">
        <v>2</v>
      </c>
      <c r="V56" s="14">
        <v>4</v>
      </c>
      <c r="W56" s="14">
        <v>5</v>
      </c>
      <c r="X56" s="57">
        <f t="shared" si="9"/>
        <v>624</v>
      </c>
    </row>
    <row r="57" spans="2:24" s="20" customFormat="1">
      <c r="B57" s="12">
        <v>0.54166666666666696</v>
      </c>
      <c r="C57" s="14">
        <v>421</v>
      </c>
      <c r="D57" s="14">
        <v>82</v>
      </c>
      <c r="E57" s="14">
        <v>22</v>
      </c>
      <c r="F57" s="14">
        <v>3</v>
      </c>
      <c r="G57" s="14">
        <v>7</v>
      </c>
      <c r="H57" s="14">
        <v>5</v>
      </c>
      <c r="I57" s="14">
        <v>7</v>
      </c>
      <c r="J57" s="14">
        <v>2</v>
      </c>
      <c r="K57" s="14">
        <v>4</v>
      </c>
      <c r="L57" s="57">
        <f t="shared" si="8"/>
        <v>549</v>
      </c>
      <c r="M57" s="1"/>
      <c r="N57" s="12">
        <v>0.54166666666666696</v>
      </c>
      <c r="O57" s="14">
        <v>510</v>
      </c>
      <c r="P57" s="14">
        <v>81</v>
      </c>
      <c r="Q57" s="14">
        <v>23</v>
      </c>
      <c r="R57" s="14">
        <v>3</v>
      </c>
      <c r="S57" s="14">
        <v>6</v>
      </c>
      <c r="T57" s="14">
        <v>5</v>
      </c>
      <c r="U57" s="14">
        <v>6</v>
      </c>
      <c r="V57" s="14">
        <v>7</v>
      </c>
      <c r="W57" s="14">
        <v>14</v>
      </c>
      <c r="X57" s="57">
        <f t="shared" si="9"/>
        <v>641</v>
      </c>
    </row>
    <row r="58" spans="2:24" s="20" customFormat="1">
      <c r="B58" s="12">
        <v>0.58333333333333304</v>
      </c>
      <c r="C58" s="14">
        <v>417</v>
      </c>
      <c r="D58" s="14">
        <v>76</v>
      </c>
      <c r="E58" s="14">
        <v>17</v>
      </c>
      <c r="F58" s="14">
        <v>3</v>
      </c>
      <c r="G58" s="14">
        <v>6</v>
      </c>
      <c r="H58" s="14">
        <v>3</v>
      </c>
      <c r="I58" s="14">
        <v>7</v>
      </c>
      <c r="J58" s="14">
        <v>2</v>
      </c>
      <c r="K58" s="14">
        <v>8</v>
      </c>
      <c r="L58" s="57">
        <f t="shared" si="8"/>
        <v>531</v>
      </c>
      <c r="M58" s="1"/>
      <c r="N58" s="12">
        <v>0.58333333333333304</v>
      </c>
      <c r="O58" s="14">
        <v>560</v>
      </c>
      <c r="P58" s="14">
        <v>91</v>
      </c>
      <c r="Q58" s="14">
        <v>29</v>
      </c>
      <c r="R58" s="14">
        <v>4</v>
      </c>
      <c r="S58" s="14">
        <v>8</v>
      </c>
      <c r="T58" s="14">
        <v>4</v>
      </c>
      <c r="U58" s="14">
        <v>8</v>
      </c>
      <c r="V58" s="14">
        <v>4</v>
      </c>
      <c r="W58" s="14">
        <v>13</v>
      </c>
      <c r="X58" s="57">
        <f t="shared" si="9"/>
        <v>708</v>
      </c>
    </row>
    <row r="59" spans="2:24" s="20" customFormat="1">
      <c r="B59" s="12">
        <v>0.625</v>
      </c>
      <c r="C59" s="14">
        <v>421</v>
      </c>
      <c r="D59" s="14">
        <v>78</v>
      </c>
      <c r="E59" s="14">
        <v>17</v>
      </c>
      <c r="F59" s="14">
        <v>4</v>
      </c>
      <c r="G59" s="14">
        <v>7</v>
      </c>
      <c r="H59" s="14">
        <v>4</v>
      </c>
      <c r="I59" s="14">
        <v>6</v>
      </c>
      <c r="J59" s="14">
        <v>9</v>
      </c>
      <c r="K59" s="14">
        <v>12</v>
      </c>
      <c r="L59" s="57">
        <f t="shared" si="8"/>
        <v>546</v>
      </c>
      <c r="M59" s="1"/>
      <c r="N59" s="12">
        <v>0.625</v>
      </c>
      <c r="O59" s="14">
        <v>544</v>
      </c>
      <c r="P59" s="14">
        <v>107</v>
      </c>
      <c r="Q59" s="14">
        <v>16</v>
      </c>
      <c r="R59" s="14">
        <v>6</v>
      </c>
      <c r="S59" s="14">
        <v>7</v>
      </c>
      <c r="T59" s="14">
        <v>4</v>
      </c>
      <c r="U59" s="14">
        <v>11</v>
      </c>
      <c r="V59" s="14">
        <v>3</v>
      </c>
      <c r="W59" s="14">
        <v>9</v>
      </c>
      <c r="X59" s="57">
        <f t="shared" si="9"/>
        <v>698</v>
      </c>
    </row>
    <row r="60" spans="2:24" s="20" customFormat="1">
      <c r="B60" s="12">
        <v>0.66666666666666696</v>
      </c>
      <c r="C60" s="14">
        <v>567</v>
      </c>
      <c r="D60" s="14">
        <v>71</v>
      </c>
      <c r="E60" s="14">
        <v>5</v>
      </c>
      <c r="F60" s="14">
        <v>1</v>
      </c>
      <c r="G60" s="14">
        <v>6</v>
      </c>
      <c r="H60" s="14">
        <v>5</v>
      </c>
      <c r="I60" s="14">
        <v>12</v>
      </c>
      <c r="J60" s="14">
        <v>11</v>
      </c>
      <c r="K60" s="14">
        <v>12</v>
      </c>
      <c r="L60" s="57">
        <f t="shared" si="8"/>
        <v>678</v>
      </c>
      <c r="M60" s="1"/>
      <c r="N60" s="12">
        <v>0.66666666666666696</v>
      </c>
      <c r="O60" s="14">
        <v>592</v>
      </c>
      <c r="P60" s="14">
        <v>70</v>
      </c>
      <c r="Q60" s="14">
        <v>18</v>
      </c>
      <c r="R60" s="14">
        <v>3</v>
      </c>
      <c r="S60" s="14">
        <v>7</v>
      </c>
      <c r="T60" s="14">
        <v>3</v>
      </c>
      <c r="U60" s="14">
        <v>13</v>
      </c>
      <c r="V60" s="14">
        <v>10</v>
      </c>
      <c r="W60" s="14">
        <v>8</v>
      </c>
      <c r="X60" s="57">
        <f t="shared" si="9"/>
        <v>716</v>
      </c>
    </row>
    <row r="61" spans="2:24" s="20" customFormat="1">
      <c r="B61" s="12">
        <v>0.70833333333333304</v>
      </c>
      <c r="C61" s="14">
        <v>696</v>
      </c>
      <c r="D61" s="14">
        <v>65</v>
      </c>
      <c r="E61" s="14">
        <v>5</v>
      </c>
      <c r="F61" s="14">
        <v>0</v>
      </c>
      <c r="G61" s="14">
        <v>7</v>
      </c>
      <c r="H61" s="14">
        <v>2</v>
      </c>
      <c r="I61" s="14">
        <v>7</v>
      </c>
      <c r="J61" s="14">
        <v>10</v>
      </c>
      <c r="K61" s="14">
        <v>17</v>
      </c>
      <c r="L61" s="57">
        <f t="shared" si="8"/>
        <v>792</v>
      </c>
      <c r="M61" s="1"/>
      <c r="N61" s="12">
        <v>0.70833333333333304</v>
      </c>
      <c r="O61" s="14">
        <v>681</v>
      </c>
      <c r="P61" s="14">
        <v>67</v>
      </c>
      <c r="Q61" s="14">
        <v>7</v>
      </c>
      <c r="R61" s="14">
        <v>1</v>
      </c>
      <c r="S61" s="14">
        <v>7</v>
      </c>
      <c r="T61" s="14">
        <v>3</v>
      </c>
      <c r="U61" s="14">
        <v>9</v>
      </c>
      <c r="V61" s="14">
        <v>9</v>
      </c>
      <c r="W61" s="14">
        <v>10</v>
      </c>
      <c r="X61" s="57">
        <f t="shared" si="9"/>
        <v>784</v>
      </c>
    </row>
    <row r="62" spans="2:24" s="20" customFormat="1" ht="13.5" thickBot="1">
      <c r="B62" s="16">
        <v>0.75</v>
      </c>
      <c r="C62" s="14">
        <v>603</v>
      </c>
      <c r="D62" s="14">
        <v>45</v>
      </c>
      <c r="E62" s="14">
        <v>3</v>
      </c>
      <c r="F62" s="14">
        <v>0</v>
      </c>
      <c r="G62" s="14">
        <v>4</v>
      </c>
      <c r="H62" s="14">
        <v>0</v>
      </c>
      <c r="I62" s="14">
        <v>7</v>
      </c>
      <c r="J62" s="14">
        <v>5</v>
      </c>
      <c r="K62" s="14">
        <v>12</v>
      </c>
      <c r="L62" s="58">
        <f t="shared" si="8"/>
        <v>667</v>
      </c>
      <c r="M62" s="1"/>
      <c r="N62" s="16">
        <v>0.75</v>
      </c>
      <c r="O62" s="14">
        <v>560</v>
      </c>
      <c r="P62" s="14">
        <v>37</v>
      </c>
      <c r="Q62" s="14">
        <v>5</v>
      </c>
      <c r="R62" s="14">
        <v>0</v>
      </c>
      <c r="S62" s="14">
        <v>5</v>
      </c>
      <c r="T62" s="14">
        <v>4</v>
      </c>
      <c r="U62" s="14">
        <v>8</v>
      </c>
      <c r="V62" s="14">
        <v>11</v>
      </c>
      <c r="W62" s="14">
        <v>11</v>
      </c>
      <c r="X62" s="58">
        <f t="shared" si="9"/>
        <v>630</v>
      </c>
    </row>
    <row r="63" spans="2:24" s="20" customFormat="1" ht="13.5" thickBot="1">
      <c r="B63" s="6" t="s">
        <v>1</v>
      </c>
      <c r="C63" s="5">
        <f t="shared" ref="C63:K63" si="10">SUM(C51:C62)</f>
        <v>6162</v>
      </c>
      <c r="D63" s="5">
        <f t="shared" si="10"/>
        <v>939</v>
      </c>
      <c r="E63" s="5">
        <f t="shared" si="10"/>
        <v>211</v>
      </c>
      <c r="F63" s="5">
        <f t="shared" si="10"/>
        <v>31</v>
      </c>
      <c r="G63" s="5">
        <f t="shared" si="10"/>
        <v>79</v>
      </c>
      <c r="H63" s="5">
        <f t="shared" si="10"/>
        <v>47</v>
      </c>
      <c r="I63" s="5">
        <f t="shared" si="10"/>
        <v>83</v>
      </c>
      <c r="J63" s="5">
        <f t="shared" si="10"/>
        <v>78</v>
      </c>
      <c r="K63" s="5">
        <f t="shared" si="10"/>
        <v>132</v>
      </c>
      <c r="L63" s="59">
        <f t="shared" si="8"/>
        <v>7630</v>
      </c>
      <c r="M63" s="1"/>
      <c r="N63" s="6" t="s">
        <v>1</v>
      </c>
      <c r="O63" s="5">
        <f t="shared" ref="O63:W63" si="11">SUM(O51:O62)</f>
        <v>6101</v>
      </c>
      <c r="P63" s="5">
        <f t="shared" si="11"/>
        <v>943</v>
      </c>
      <c r="Q63" s="5">
        <f t="shared" si="11"/>
        <v>249</v>
      </c>
      <c r="R63" s="5">
        <f t="shared" si="11"/>
        <v>51</v>
      </c>
      <c r="S63" s="5">
        <f t="shared" si="11"/>
        <v>81</v>
      </c>
      <c r="T63" s="5">
        <f t="shared" si="11"/>
        <v>48</v>
      </c>
      <c r="U63" s="5">
        <f t="shared" si="11"/>
        <v>78</v>
      </c>
      <c r="V63" s="5">
        <f t="shared" si="11"/>
        <v>77</v>
      </c>
      <c r="W63" s="5">
        <f t="shared" si="11"/>
        <v>101</v>
      </c>
      <c r="X63" s="59">
        <f t="shared" si="9"/>
        <v>7628</v>
      </c>
    </row>
    <row r="64" spans="2:24" s="20" customFormat="1" ht="13.5" thickBot="1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24" s="20" customFormat="1" ht="13.5" thickBot="1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2:24" s="20" customFormat="1" ht="24" customHeight="1">
      <c r="B66" s="103" t="s">
        <v>7</v>
      </c>
      <c r="C66" s="104"/>
      <c r="D66" s="43"/>
      <c r="E66" s="105" t="s">
        <v>12</v>
      </c>
      <c r="F66" s="106"/>
      <c r="G66" s="106"/>
      <c r="H66" s="106"/>
      <c r="I66" s="106"/>
      <c r="J66" s="106"/>
      <c r="K66" s="106"/>
      <c r="L66" s="107"/>
      <c r="N66" s="103" t="s">
        <v>7</v>
      </c>
      <c r="O66" s="104"/>
      <c r="P66" s="43"/>
      <c r="Q66" s="35" t="s">
        <v>12</v>
      </c>
      <c r="R66" s="36"/>
      <c r="S66" s="24"/>
      <c r="T66" s="24"/>
      <c r="U66" s="24"/>
      <c r="V66" s="24"/>
      <c r="W66" s="25"/>
      <c r="X66" s="26"/>
    </row>
    <row r="67" spans="2:24" s="20" customFormat="1" ht="24" customHeight="1">
      <c r="B67" s="99" t="s">
        <v>4</v>
      </c>
      <c r="C67" s="100"/>
      <c r="D67" s="44"/>
      <c r="E67" s="27" t="s">
        <v>14</v>
      </c>
      <c r="F67" s="47"/>
      <c r="G67" s="48"/>
      <c r="H67" s="48"/>
      <c r="I67" s="48"/>
      <c r="J67" s="48"/>
      <c r="K67" s="49"/>
      <c r="L67" s="50"/>
      <c r="N67" s="99" t="s">
        <v>4</v>
      </c>
      <c r="O67" s="100"/>
      <c r="P67" s="44"/>
      <c r="Q67" s="27" t="s">
        <v>14</v>
      </c>
      <c r="R67" s="28"/>
      <c r="S67" s="29"/>
      <c r="T67" s="29"/>
      <c r="U67" s="29"/>
      <c r="V67" s="29"/>
      <c r="W67" s="30"/>
      <c r="X67" s="31"/>
    </row>
    <row r="68" spans="2:24" s="20" customFormat="1" ht="24" customHeight="1">
      <c r="B68" s="99" t="s">
        <v>5</v>
      </c>
      <c r="C68" s="100"/>
      <c r="D68" s="44"/>
      <c r="E68" s="109" t="s">
        <v>10</v>
      </c>
      <c r="F68" s="110"/>
      <c r="G68" s="110"/>
      <c r="H68" s="110"/>
      <c r="I68" s="110"/>
      <c r="J68" s="110"/>
      <c r="K68" s="110"/>
      <c r="L68" s="111"/>
      <c r="N68" s="99" t="s">
        <v>5</v>
      </c>
      <c r="O68" s="100"/>
      <c r="P68" s="44"/>
      <c r="Q68" s="46" t="s">
        <v>11</v>
      </c>
      <c r="R68" s="47"/>
      <c r="S68" s="29"/>
      <c r="T68" s="29"/>
      <c r="U68" s="29"/>
      <c r="V68" s="29"/>
      <c r="W68" s="30"/>
      <c r="X68" s="31"/>
    </row>
    <row r="69" spans="2:24" s="20" customFormat="1" ht="24" customHeight="1" thickBot="1">
      <c r="B69" s="101" t="s">
        <v>6</v>
      </c>
      <c r="C69" s="102"/>
      <c r="D69" s="45"/>
      <c r="E69" s="37">
        <v>40631</v>
      </c>
      <c r="F69" s="51"/>
      <c r="G69" s="52"/>
      <c r="H69" s="52"/>
      <c r="I69" s="52"/>
      <c r="J69" s="52"/>
      <c r="K69" s="53"/>
      <c r="L69" s="54"/>
      <c r="N69" s="101" t="s">
        <v>6</v>
      </c>
      <c r="O69" s="102"/>
      <c r="P69" s="45"/>
      <c r="Q69" s="37">
        <v>40631</v>
      </c>
      <c r="R69" s="38"/>
      <c r="S69" s="42"/>
      <c r="T69" s="42"/>
      <c r="U69" s="42"/>
      <c r="V69" s="42"/>
      <c r="W69" s="40"/>
      <c r="X69" s="41"/>
    </row>
    <row r="70" spans="2:24" s="20" customFormat="1" ht="13.5" customHeight="1" thickBot="1">
      <c r="B70" s="32"/>
      <c r="C70" s="32"/>
      <c r="D70" s="32"/>
      <c r="E70" s="33"/>
      <c r="F70" s="33"/>
      <c r="G70" s="33"/>
      <c r="H70" s="33"/>
      <c r="I70" s="33"/>
      <c r="J70" s="33"/>
      <c r="K70" s="34"/>
      <c r="L70" s="34"/>
      <c r="N70" s="32"/>
      <c r="O70" s="32"/>
      <c r="P70" s="32"/>
      <c r="Q70" s="33"/>
      <c r="R70" s="33"/>
      <c r="S70" s="33"/>
      <c r="T70" s="33"/>
      <c r="U70" s="33"/>
      <c r="V70" s="33"/>
      <c r="W70" s="34"/>
      <c r="X70" s="34"/>
    </row>
    <row r="71" spans="2:24" s="20" customFormat="1" ht="30.75" customHeight="1" thickBot="1">
      <c r="B71" s="4" t="s">
        <v>0</v>
      </c>
      <c r="C71" s="2" t="s">
        <v>15</v>
      </c>
      <c r="D71" s="23" t="s">
        <v>16</v>
      </c>
      <c r="E71" s="3" t="s">
        <v>8</v>
      </c>
      <c r="F71" s="3" t="s">
        <v>9</v>
      </c>
      <c r="G71" s="3" t="s">
        <v>17</v>
      </c>
      <c r="H71" s="3" t="s">
        <v>18</v>
      </c>
      <c r="I71" s="3" t="s">
        <v>19</v>
      </c>
      <c r="J71" s="3" t="s">
        <v>2</v>
      </c>
      <c r="K71" s="7" t="s">
        <v>3</v>
      </c>
      <c r="L71" s="55" t="s">
        <v>13</v>
      </c>
      <c r="M71" s="1"/>
      <c r="N71" s="4" t="s">
        <v>0</v>
      </c>
      <c r="O71" s="2" t="s">
        <v>15</v>
      </c>
      <c r="P71" s="23" t="s">
        <v>16</v>
      </c>
      <c r="Q71" s="3" t="s">
        <v>8</v>
      </c>
      <c r="R71" s="3" t="s">
        <v>9</v>
      </c>
      <c r="S71" s="3" t="s">
        <v>17</v>
      </c>
      <c r="T71" s="3" t="s">
        <v>18</v>
      </c>
      <c r="U71" s="3" t="s">
        <v>19</v>
      </c>
      <c r="V71" s="3" t="s">
        <v>2</v>
      </c>
      <c r="W71" s="7" t="s">
        <v>3</v>
      </c>
      <c r="X71" s="4" t="s">
        <v>13</v>
      </c>
    </row>
    <row r="72" spans="2:24" s="20" customFormat="1">
      <c r="B72" s="8">
        <v>0.29166666666666669</v>
      </c>
      <c r="C72" s="14">
        <v>540</v>
      </c>
      <c r="D72" s="14">
        <v>105</v>
      </c>
      <c r="E72" s="14">
        <v>29</v>
      </c>
      <c r="F72" s="14">
        <v>12</v>
      </c>
      <c r="G72" s="14">
        <v>8</v>
      </c>
      <c r="H72" s="14">
        <v>0</v>
      </c>
      <c r="I72" s="14">
        <v>14</v>
      </c>
      <c r="J72" s="14">
        <v>10</v>
      </c>
      <c r="K72" s="14">
        <v>8</v>
      </c>
      <c r="L72" s="56">
        <f t="shared" ref="L72:L84" si="12">SUM(C72:J72)</f>
        <v>718</v>
      </c>
      <c r="M72" s="1"/>
      <c r="N72" s="8">
        <v>0.29166666666666669</v>
      </c>
      <c r="O72" s="14">
        <v>446</v>
      </c>
      <c r="P72" s="14">
        <v>74</v>
      </c>
      <c r="Q72" s="14">
        <v>22</v>
      </c>
      <c r="R72" s="14">
        <v>7</v>
      </c>
      <c r="S72" s="14">
        <v>6</v>
      </c>
      <c r="T72" s="14">
        <v>3</v>
      </c>
      <c r="U72" s="14">
        <v>5</v>
      </c>
      <c r="V72" s="14">
        <v>10</v>
      </c>
      <c r="W72" s="14">
        <v>7</v>
      </c>
      <c r="X72" s="56">
        <f t="shared" ref="X72:X84" si="13">SUM(O72:V72)</f>
        <v>573</v>
      </c>
    </row>
    <row r="73" spans="2:24" s="20" customFormat="1">
      <c r="B73" s="12">
        <v>0.33333333333333331</v>
      </c>
      <c r="C73" s="14">
        <v>625</v>
      </c>
      <c r="D73" s="14">
        <v>88</v>
      </c>
      <c r="E73" s="14">
        <v>27</v>
      </c>
      <c r="F73" s="14">
        <v>12</v>
      </c>
      <c r="G73" s="14">
        <v>9</v>
      </c>
      <c r="H73" s="14">
        <v>1</v>
      </c>
      <c r="I73" s="14">
        <v>13</v>
      </c>
      <c r="J73" s="14">
        <v>8</v>
      </c>
      <c r="K73" s="14">
        <v>24</v>
      </c>
      <c r="L73" s="57">
        <f t="shared" si="12"/>
        <v>783</v>
      </c>
      <c r="M73" s="1"/>
      <c r="N73" s="12">
        <v>0.33333333333333331</v>
      </c>
      <c r="O73" s="14">
        <v>455</v>
      </c>
      <c r="P73" s="14">
        <v>62</v>
      </c>
      <c r="Q73" s="14">
        <v>20</v>
      </c>
      <c r="R73" s="14">
        <v>7</v>
      </c>
      <c r="S73" s="14">
        <v>9</v>
      </c>
      <c r="T73" s="14">
        <v>3</v>
      </c>
      <c r="U73" s="14">
        <v>1</v>
      </c>
      <c r="V73" s="14">
        <v>7</v>
      </c>
      <c r="W73" s="14">
        <v>4</v>
      </c>
      <c r="X73" s="57">
        <f t="shared" si="13"/>
        <v>564</v>
      </c>
    </row>
    <row r="74" spans="2:24" s="20" customFormat="1">
      <c r="B74" s="12">
        <v>0.375</v>
      </c>
      <c r="C74" s="14">
        <v>448</v>
      </c>
      <c r="D74" s="14">
        <v>82</v>
      </c>
      <c r="E74" s="14">
        <v>24</v>
      </c>
      <c r="F74" s="14">
        <v>12</v>
      </c>
      <c r="G74" s="14">
        <v>8</v>
      </c>
      <c r="H74" s="14">
        <v>4</v>
      </c>
      <c r="I74" s="14">
        <v>3</v>
      </c>
      <c r="J74" s="14">
        <v>6</v>
      </c>
      <c r="K74" s="14">
        <v>11</v>
      </c>
      <c r="L74" s="57">
        <f t="shared" si="12"/>
        <v>587</v>
      </c>
      <c r="M74" s="1"/>
      <c r="N74" s="12">
        <v>0.375</v>
      </c>
      <c r="O74" s="14">
        <v>391</v>
      </c>
      <c r="P74" s="14">
        <v>81</v>
      </c>
      <c r="Q74" s="14">
        <v>31</v>
      </c>
      <c r="R74" s="14">
        <v>8</v>
      </c>
      <c r="S74" s="14">
        <v>12</v>
      </c>
      <c r="T74" s="14">
        <v>2</v>
      </c>
      <c r="U74" s="14">
        <v>0</v>
      </c>
      <c r="V74" s="14">
        <v>3</v>
      </c>
      <c r="W74" s="14">
        <v>4</v>
      </c>
      <c r="X74" s="57">
        <f t="shared" si="13"/>
        <v>528</v>
      </c>
    </row>
    <row r="75" spans="2:24" s="20" customFormat="1">
      <c r="B75" s="12">
        <v>0.41666666666666702</v>
      </c>
      <c r="C75" s="14">
        <v>393</v>
      </c>
      <c r="D75" s="14">
        <v>86</v>
      </c>
      <c r="E75" s="14">
        <v>30</v>
      </c>
      <c r="F75" s="14">
        <v>6</v>
      </c>
      <c r="G75" s="14">
        <v>7</v>
      </c>
      <c r="H75" s="14">
        <v>3</v>
      </c>
      <c r="I75" s="14">
        <v>8</v>
      </c>
      <c r="J75" s="14">
        <v>2</v>
      </c>
      <c r="K75" s="14">
        <v>4</v>
      </c>
      <c r="L75" s="57">
        <f t="shared" si="12"/>
        <v>535</v>
      </c>
      <c r="M75" s="1"/>
      <c r="N75" s="12">
        <v>0.41666666666666702</v>
      </c>
      <c r="O75" s="14">
        <v>433</v>
      </c>
      <c r="P75" s="14">
        <v>91</v>
      </c>
      <c r="Q75" s="14">
        <v>25</v>
      </c>
      <c r="R75" s="14">
        <v>4</v>
      </c>
      <c r="S75" s="14">
        <v>8</v>
      </c>
      <c r="T75" s="14">
        <v>1</v>
      </c>
      <c r="U75" s="14">
        <v>8</v>
      </c>
      <c r="V75" s="14">
        <v>3</v>
      </c>
      <c r="W75" s="14">
        <v>5</v>
      </c>
      <c r="X75" s="57">
        <f t="shared" si="13"/>
        <v>573</v>
      </c>
    </row>
    <row r="76" spans="2:24" s="20" customFormat="1">
      <c r="B76" s="12">
        <v>0.45833333333333398</v>
      </c>
      <c r="C76" s="14">
        <v>435</v>
      </c>
      <c r="D76" s="14">
        <v>74</v>
      </c>
      <c r="E76" s="14">
        <v>22</v>
      </c>
      <c r="F76" s="14">
        <v>12</v>
      </c>
      <c r="G76" s="14">
        <v>7</v>
      </c>
      <c r="H76" s="14">
        <v>0</v>
      </c>
      <c r="I76" s="14">
        <v>2</v>
      </c>
      <c r="J76" s="14">
        <v>1</v>
      </c>
      <c r="K76" s="14">
        <v>7</v>
      </c>
      <c r="L76" s="57">
        <f t="shared" si="12"/>
        <v>553</v>
      </c>
      <c r="M76" s="1"/>
      <c r="N76" s="12">
        <v>0.45833333333333398</v>
      </c>
      <c r="O76" s="14">
        <v>409</v>
      </c>
      <c r="P76" s="14">
        <v>86</v>
      </c>
      <c r="Q76" s="14">
        <v>36</v>
      </c>
      <c r="R76" s="14">
        <v>8</v>
      </c>
      <c r="S76" s="14">
        <v>8</v>
      </c>
      <c r="T76" s="14">
        <v>3</v>
      </c>
      <c r="U76" s="14">
        <v>4</v>
      </c>
      <c r="V76" s="14">
        <v>4</v>
      </c>
      <c r="W76" s="14">
        <v>5</v>
      </c>
      <c r="X76" s="57">
        <f t="shared" si="13"/>
        <v>558</v>
      </c>
    </row>
    <row r="77" spans="2:24" s="20" customFormat="1">
      <c r="B77" s="12">
        <v>0.5</v>
      </c>
      <c r="C77" s="14">
        <v>398</v>
      </c>
      <c r="D77" s="14">
        <v>75</v>
      </c>
      <c r="E77" s="14">
        <v>18</v>
      </c>
      <c r="F77" s="14">
        <v>6</v>
      </c>
      <c r="G77" s="14">
        <v>6</v>
      </c>
      <c r="H77" s="14">
        <v>6</v>
      </c>
      <c r="I77" s="14">
        <v>6</v>
      </c>
      <c r="J77" s="14">
        <v>2</v>
      </c>
      <c r="K77" s="14">
        <v>12</v>
      </c>
      <c r="L77" s="57">
        <f t="shared" si="12"/>
        <v>517</v>
      </c>
      <c r="M77" s="1"/>
      <c r="N77" s="12">
        <v>0.5</v>
      </c>
      <c r="O77" s="14">
        <v>491</v>
      </c>
      <c r="P77" s="14">
        <v>87</v>
      </c>
      <c r="Q77" s="14">
        <v>30</v>
      </c>
      <c r="R77" s="14">
        <v>5</v>
      </c>
      <c r="S77" s="14">
        <v>9</v>
      </c>
      <c r="T77" s="14">
        <v>1</v>
      </c>
      <c r="U77" s="14">
        <v>4</v>
      </c>
      <c r="V77" s="14">
        <v>3</v>
      </c>
      <c r="W77" s="14">
        <v>6</v>
      </c>
      <c r="X77" s="57">
        <f t="shared" si="13"/>
        <v>630</v>
      </c>
    </row>
    <row r="78" spans="2:24" s="20" customFormat="1">
      <c r="B78" s="12">
        <v>0.54166666666666696</v>
      </c>
      <c r="C78" s="14">
        <v>418</v>
      </c>
      <c r="D78" s="14">
        <v>70</v>
      </c>
      <c r="E78" s="14">
        <v>16</v>
      </c>
      <c r="F78" s="14">
        <v>8</v>
      </c>
      <c r="G78" s="14">
        <v>8</v>
      </c>
      <c r="H78" s="14">
        <v>0</v>
      </c>
      <c r="I78" s="14">
        <v>4</v>
      </c>
      <c r="J78" s="14">
        <v>4</v>
      </c>
      <c r="K78" s="14">
        <v>9</v>
      </c>
      <c r="L78" s="57">
        <f t="shared" si="12"/>
        <v>528</v>
      </c>
      <c r="M78" s="1"/>
      <c r="N78" s="12">
        <v>0.54166666666666696</v>
      </c>
      <c r="O78" s="14">
        <v>467</v>
      </c>
      <c r="P78" s="14">
        <v>84</v>
      </c>
      <c r="Q78" s="14">
        <v>23</v>
      </c>
      <c r="R78" s="14">
        <v>4</v>
      </c>
      <c r="S78" s="14">
        <v>8</v>
      </c>
      <c r="T78" s="14">
        <v>2</v>
      </c>
      <c r="U78" s="14">
        <v>6</v>
      </c>
      <c r="V78" s="14">
        <v>6</v>
      </c>
      <c r="W78" s="14">
        <v>7</v>
      </c>
      <c r="X78" s="57">
        <f t="shared" si="13"/>
        <v>600</v>
      </c>
    </row>
    <row r="79" spans="2:24" s="20" customFormat="1">
      <c r="B79" s="12">
        <v>0.58333333333333304</v>
      </c>
      <c r="C79" s="14">
        <v>390</v>
      </c>
      <c r="D79" s="14">
        <v>73</v>
      </c>
      <c r="E79" s="14">
        <v>27</v>
      </c>
      <c r="F79" s="14">
        <v>3</v>
      </c>
      <c r="G79" s="14">
        <v>8</v>
      </c>
      <c r="H79" s="14">
        <v>0</v>
      </c>
      <c r="I79" s="14">
        <v>7</v>
      </c>
      <c r="J79" s="14">
        <v>1</v>
      </c>
      <c r="K79" s="14">
        <v>12</v>
      </c>
      <c r="L79" s="57">
        <f t="shared" si="12"/>
        <v>509</v>
      </c>
      <c r="M79" s="1"/>
      <c r="N79" s="12">
        <v>0.58333333333333304</v>
      </c>
      <c r="O79" s="14">
        <v>518</v>
      </c>
      <c r="P79" s="14">
        <v>70</v>
      </c>
      <c r="Q79" s="14">
        <v>19</v>
      </c>
      <c r="R79" s="14">
        <v>7</v>
      </c>
      <c r="S79" s="14">
        <v>9</v>
      </c>
      <c r="T79" s="14">
        <v>1</v>
      </c>
      <c r="U79" s="14">
        <v>6</v>
      </c>
      <c r="V79" s="14">
        <v>2</v>
      </c>
      <c r="W79" s="14">
        <v>6</v>
      </c>
      <c r="X79" s="57">
        <f t="shared" si="13"/>
        <v>632</v>
      </c>
    </row>
    <row r="80" spans="2:24" s="20" customFormat="1">
      <c r="B80" s="12">
        <v>0.625</v>
      </c>
      <c r="C80" s="14">
        <v>428</v>
      </c>
      <c r="D80" s="14">
        <v>69</v>
      </c>
      <c r="E80" s="14">
        <v>14</v>
      </c>
      <c r="F80" s="14">
        <v>3</v>
      </c>
      <c r="G80" s="14">
        <v>6</v>
      </c>
      <c r="H80" s="14">
        <v>8</v>
      </c>
      <c r="I80" s="14">
        <v>6</v>
      </c>
      <c r="J80" s="14">
        <v>5</v>
      </c>
      <c r="K80" s="14">
        <v>3</v>
      </c>
      <c r="L80" s="57">
        <f t="shared" si="12"/>
        <v>539</v>
      </c>
      <c r="M80" s="1"/>
      <c r="N80" s="12">
        <v>0.625</v>
      </c>
      <c r="O80" s="14">
        <v>513</v>
      </c>
      <c r="P80" s="14">
        <v>68</v>
      </c>
      <c r="Q80" s="14">
        <v>23</v>
      </c>
      <c r="R80" s="14">
        <v>3</v>
      </c>
      <c r="S80" s="14">
        <v>8</v>
      </c>
      <c r="T80" s="14">
        <v>1</v>
      </c>
      <c r="U80" s="14">
        <v>5</v>
      </c>
      <c r="V80" s="14">
        <v>12</v>
      </c>
      <c r="W80" s="14">
        <v>14</v>
      </c>
      <c r="X80" s="57">
        <f t="shared" si="13"/>
        <v>633</v>
      </c>
    </row>
    <row r="81" spans="2:24" s="20" customFormat="1">
      <c r="B81" s="12">
        <v>0.66666666666666696</v>
      </c>
      <c r="C81" s="14">
        <v>442</v>
      </c>
      <c r="D81" s="14">
        <v>67</v>
      </c>
      <c r="E81" s="14">
        <v>13</v>
      </c>
      <c r="F81" s="14">
        <v>2</v>
      </c>
      <c r="G81" s="14">
        <v>6</v>
      </c>
      <c r="H81" s="14">
        <v>3</v>
      </c>
      <c r="I81" s="14">
        <v>6</v>
      </c>
      <c r="J81" s="14">
        <v>20</v>
      </c>
      <c r="K81" s="14">
        <v>20</v>
      </c>
      <c r="L81" s="57">
        <f t="shared" si="12"/>
        <v>559</v>
      </c>
      <c r="M81" s="1"/>
      <c r="N81" s="12">
        <v>0.66666666666666696</v>
      </c>
      <c r="O81" s="14">
        <v>497</v>
      </c>
      <c r="P81" s="14">
        <v>84</v>
      </c>
      <c r="Q81" s="14">
        <v>13</v>
      </c>
      <c r="R81" s="14">
        <v>3</v>
      </c>
      <c r="S81" s="14">
        <v>9</v>
      </c>
      <c r="T81" s="14">
        <v>0</v>
      </c>
      <c r="U81" s="14">
        <v>11</v>
      </c>
      <c r="V81" s="14">
        <v>5</v>
      </c>
      <c r="W81" s="14">
        <v>10</v>
      </c>
      <c r="X81" s="57">
        <f t="shared" si="13"/>
        <v>622</v>
      </c>
    </row>
    <row r="82" spans="2:24" s="20" customFormat="1">
      <c r="B82" s="12">
        <v>0.70833333333333304</v>
      </c>
      <c r="C82" s="14">
        <v>544</v>
      </c>
      <c r="D82" s="14">
        <v>58</v>
      </c>
      <c r="E82" s="14">
        <v>3</v>
      </c>
      <c r="F82" s="14">
        <v>0</v>
      </c>
      <c r="G82" s="14">
        <v>4</v>
      </c>
      <c r="H82" s="14">
        <v>6</v>
      </c>
      <c r="I82" s="14">
        <v>9</v>
      </c>
      <c r="J82" s="14">
        <v>6</v>
      </c>
      <c r="K82" s="14">
        <v>12</v>
      </c>
      <c r="L82" s="57">
        <f t="shared" si="12"/>
        <v>630</v>
      </c>
      <c r="M82" s="1"/>
      <c r="N82" s="12">
        <v>0.70833333333333304</v>
      </c>
      <c r="O82" s="14">
        <v>561</v>
      </c>
      <c r="P82" s="14">
        <v>50</v>
      </c>
      <c r="Q82" s="14">
        <v>10</v>
      </c>
      <c r="R82" s="14">
        <v>2</v>
      </c>
      <c r="S82" s="14">
        <v>9</v>
      </c>
      <c r="T82" s="14">
        <v>1</v>
      </c>
      <c r="U82" s="14">
        <v>16</v>
      </c>
      <c r="V82" s="14">
        <v>15</v>
      </c>
      <c r="W82" s="14">
        <v>17</v>
      </c>
      <c r="X82" s="57">
        <f t="shared" si="13"/>
        <v>664</v>
      </c>
    </row>
    <row r="83" spans="2:24" s="20" customFormat="1" ht="13.5" thickBot="1">
      <c r="B83" s="16">
        <v>0.75</v>
      </c>
      <c r="C83" s="14">
        <v>534</v>
      </c>
      <c r="D83" s="14">
        <v>41</v>
      </c>
      <c r="E83" s="14">
        <v>4</v>
      </c>
      <c r="F83" s="14">
        <v>1</v>
      </c>
      <c r="G83" s="14">
        <v>6</v>
      </c>
      <c r="H83" s="14">
        <v>0</v>
      </c>
      <c r="I83" s="14">
        <v>5</v>
      </c>
      <c r="J83" s="14">
        <v>10</v>
      </c>
      <c r="K83" s="14">
        <v>17</v>
      </c>
      <c r="L83" s="58">
        <f t="shared" si="12"/>
        <v>601</v>
      </c>
      <c r="M83" s="1"/>
      <c r="N83" s="16">
        <v>0.75</v>
      </c>
      <c r="O83" s="14">
        <v>523</v>
      </c>
      <c r="P83" s="14">
        <v>55</v>
      </c>
      <c r="Q83" s="14">
        <v>4</v>
      </c>
      <c r="R83" s="14">
        <v>2</v>
      </c>
      <c r="S83" s="14">
        <v>9</v>
      </c>
      <c r="T83" s="14">
        <v>0</v>
      </c>
      <c r="U83" s="14">
        <v>13</v>
      </c>
      <c r="V83" s="14">
        <v>10</v>
      </c>
      <c r="W83" s="14">
        <v>13</v>
      </c>
      <c r="X83" s="58">
        <f t="shared" si="13"/>
        <v>616</v>
      </c>
    </row>
    <row r="84" spans="2:24" s="20" customFormat="1" ht="13.5" thickBot="1">
      <c r="B84" s="6" t="s">
        <v>1</v>
      </c>
      <c r="C84" s="5">
        <f t="shared" ref="C84:K84" si="14">SUM(C72:C83)</f>
        <v>5595</v>
      </c>
      <c r="D84" s="5">
        <f t="shared" si="14"/>
        <v>888</v>
      </c>
      <c r="E84" s="5">
        <f t="shared" si="14"/>
        <v>227</v>
      </c>
      <c r="F84" s="5">
        <f t="shared" si="14"/>
        <v>77</v>
      </c>
      <c r="G84" s="5">
        <f t="shared" si="14"/>
        <v>83</v>
      </c>
      <c r="H84" s="5">
        <f t="shared" si="14"/>
        <v>31</v>
      </c>
      <c r="I84" s="5">
        <f t="shared" si="14"/>
        <v>83</v>
      </c>
      <c r="J84" s="5">
        <f t="shared" si="14"/>
        <v>75</v>
      </c>
      <c r="K84" s="5">
        <f t="shared" si="14"/>
        <v>139</v>
      </c>
      <c r="L84" s="59">
        <f t="shared" si="12"/>
        <v>7059</v>
      </c>
      <c r="M84" s="1"/>
      <c r="N84" s="6" t="s">
        <v>1</v>
      </c>
      <c r="O84" s="5">
        <f t="shared" ref="O84:W84" si="15">SUM(O72:O83)</f>
        <v>5704</v>
      </c>
      <c r="P84" s="5">
        <f t="shared" si="15"/>
        <v>892</v>
      </c>
      <c r="Q84" s="5">
        <f t="shared" si="15"/>
        <v>256</v>
      </c>
      <c r="R84" s="5">
        <f t="shared" si="15"/>
        <v>60</v>
      </c>
      <c r="S84" s="5">
        <f t="shared" si="15"/>
        <v>104</v>
      </c>
      <c r="T84" s="5">
        <f t="shared" si="15"/>
        <v>18</v>
      </c>
      <c r="U84" s="5">
        <f t="shared" si="15"/>
        <v>79</v>
      </c>
      <c r="V84" s="5">
        <f t="shared" si="15"/>
        <v>80</v>
      </c>
      <c r="W84" s="5">
        <f t="shared" si="15"/>
        <v>98</v>
      </c>
      <c r="X84" s="59">
        <f t="shared" si="13"/>
        <v>7193</v>
      </c>
    </row>
    <row r="85" spans="2:24" s="20" customFormat="1" ht="13.5" thickBot="1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8" spans="2:24" s="20" customFormat="1"/>
    <row r="89" spans="2:24" s="20" customFormat="1">
      <c r="C89" s="1"/>
      <c r="D89" s="1"/>
      <c r="E89" s="1"/>
      <c r="F89" s="1"/>
      <c r="G89" s="1"/>
    </row>
    <row r="90" spans="2:24" s="20" customFormat="1">
      <c r="C90" s="1"/>
      <c r="D90" s="1"/>
      <c r="E90" s="1"/>
      <c r="F90" s="1"/>
      <c r="G90" s="1"/>
    </row>
    <row r="91" spans="2:24" s="20" customFormat="1">
      <c r="C91" s="1"/>
      <c r="D91" s="1"/>
      <c r="E91" s="1"/>
      <c r="F91" s="1"/>
      <c r="G91" s="1"/>
    </row>
    <row r="92" spans="2:24" s="20" customFormat="1">
      <c r="C92" s="1"/>
      <c r="D92" s="1"/>
      <c r="E92" s="1"/>
      <c r="F92" s="1"/>
      <c r="G92" s="1"/>
    </row>
    <row r="93" spans="2:24" s="20" customFormat="1">
      <c r="C93" s="1"/>
      <c r="D93" s="1"/>
      <c r="E93" s="1"/>
      <c r="F93" s="1"/>
      <c r="G93" s="1"/>
    </row>
    <row r="94" spans="2:24" s="20" customFormat="1">
      <c r="C94" s="1"/>
      <c r="D94" s="1"/>
      <c r="E94" s="1"/>
      <c r="F94" s="1"/>
      <c r="G94" s="1"/>
    </row>
    <row r="95" spans="2:24" s="20" customFormat="1">
      <c r="C95" s="1"/>
      <c r="D95" s="1"/>
      <c r="E95" s="1"/>
      <c r="F95" s="97"/>
      <c r="G95" s="97"/>
    </row>
    <row r="96" spans="2:24" s="20" customFormat="1">
      <c r="C96" s="1"/>
      <c r="D96" s="1"/>
      <c r="E96" s="1"/>
      <c r="F96" s="1"/>
      <c r="G96" s="1"/>
    </row>
    <row r="97" spans="4:4" s="20" customFormat="1"/>
    <row r="98" spans="4:4" s="20" customFormat="1">
      <c r="D98" s="96"/>
    </row>
    <row r="99" spans="4:4" s="20" customFormat="1">
      <c r="D99" s="96"/>
    </row>
    <row r="100" spans="4:4" s="20" customFormat="1"/>
    <row r="101" spans="4:4" s="20" customFormat="1"/>
    <row r="102" spans="4:4" s="20" customFormat="1"/>
    <row r="103" spans="4:4" s="20" customFormat="1"/>
    <row r="104" spans="4:4" s="20" customFormat="1"/>
    <row r="105" spans="4:4" s="20" customFormat="1"/>
    <row r="106" spans="4:4" s="20" customFormat="1"/>
    <row r="107" spans="4:4" s="20" customFormat="1"/>
    <row r="108" spans="4:4" s="20" customFormat="1"/>
    <row r="109" spans="4:4" s="20" customFormat="1"/>
    <row r="110" spans="4:4" s="20" customFormat="1"/>
    <row r="111" spans="4:4" s="20" customFormat="1"/>
    <row r="112" spans="4:4" s="20" customFormat="1"/>
    <row r="113" spans="9:9" s="20" customFormat="1"/>
    <row r="119" spans="9:9">
      <c r="I119" s="98"/>
    </row>
  </sheetData>
  <mergeCells count="37">
    <mergeCell ref="B2:D2"/>
    <mergeCell ref="N2:P2"/>
    <mergeCell ref="B3:D3"/>
    <mergeCell ref="N3:P3"/>
    <mergeCell ref="B4:D4"/>
    <mergeCell ref="N4:P4"/>
    <mergeCell ref="B5:D5"/>
    <mergeCell ref="N5:P5"/>
    <mergeCell ref="B24:D24"/>
    <mergeCell ref="N24:P24"/>
    <mergeCell ref="B25:D25"/>
    <mergeCell ref="N25:P25"/>
    <mergeCell ref="B26:D26"/>
    <mergeCell ref="N26:P26"/>
    <mergeCell ref="B27:D27"/>
    <mergeCell ref="N27:P27"/>
    <mergeCell ref="B45:C45"/>
    <mergeCell ref="B46:C46"/>
    <mergeCell ref="B47:C47"/>
    <mergeCell ref="B48:C48"/>
    <mergeCell ref="N48:O48"/>
    <mergeCell ref="N45:O45"/>
    <mergeCell ref="N46:O46"/>
    <mergeCell ref="N47:O47"/>
    <mergeCell ref="E45:L45"/>
    <mergeCell ref="E47:L47"/>
    <mergeCell ref="E46:L46"/>
    <mergeCell ref="B66:C66"/>
    <mergeCell ref="E66:L66"/>
    <mergeCell ref="N66:O66"/>
    <mergeCell ref="B67:C67"/>
    <mergeCell ref="N67:O67"/>
    <mergeCell ref="B69:C69"/>
    <mergeCell ref="N69:O69"/>
    <mergeCell ref="B68:C68"/>
    <mergeCell ref="E68:L68"/>
    <mergeCell ref="N68:O68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&amp;CLeicestershire Strategic Transport Surveys 2011
&amp;A&amp;R&amp;G</oddHeader>
    <oddFooter>&amp;L&amp;8&amp;Z&amp;F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32"/>
  <sheetViews>
    <sheetView tabSelected="1" topLeftCell="A40" zoomScale="70" zoomScaleNormal="70" workbookViewId="0"/>
  </sheetViews>
  <sheetFormatPr defaultRowHeight="12.75"/>
  <cols>
    <col min="1" max="1" width="2.85546875" style="20" customWidth="1"/>
    <col min="2" max="2" width="16.7109375" style="20" bestFit="1" customWidth="1"/>
    <col min="3" max="3" width="9.28515625" style="20" customWidth="1"/>
    <col min="4" max="4" width="8.42578125" style="20" customWidth="1"/>
    <col min="5" max="6" width="6.85546875" style="20" bestFit="1" customWidth="1"/>
    <col min="7" max="8" width="9.85546875" style="20" customWidth="1"/>
    <col min="9" max="9" width="11.85546875" style="20" customWidth="1"/>
    <col min="10" max="10" width="9.28515625" style="20" bestFit="1" customWidth="1"/>
    <col min="11" max="11" width="12.28515625" style="20" bestFit="1" customWidth="1"/>
    <col min="12" max="12" width="8.5703125" style="20" bestFit="1" customWidth="1"/>
    <col min="13" max="13" width="8" style="85" bestFit="1" customWidth="1"/>
    <col min="14" max="14" width="11.28515625" style="20" customWidth="1"/>
    <col min="15" max="16" width="9.5703125" style="20" customWidth="1"/>
    <col min="17" max="18" width="6.85546875" style="20" customWidth="1"/>
    <col min="19" max="19" width="7.5703125" style="20" customWidth="1"/>
    <col min="20" max="20" width="9.140625" style="20"/>
    <col min="21" max="21" width="12.42578125" style="20" customWidth="1"/>
    <col min="22" max="22" width="7.85546875" style="20" customWidth="1"/>
    <col min="23" max="23" width="11" style="20" customWidth="1"/>
    <col min="24" max="24" width="9.7109375" style="20" customWidth="1"/>
    <col min="25" max="16384" width="9.140625" style="20"/>
  </cols>
  <sheetData>
    <row r="1" spans="2:24" ht="16.5" customHeight="1" thickBot="1">
      <c r="B1" s="84" t="s">
        <v>26</v>
      </c>
    </row>
    <row r="2" spans="2:24" ht="14.25" thickTop="1" thickBot="1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0"/>
    </row>
    <row r="3" spans="2:24" ht="24" customHeight="1">
      <c r="B3" s="103" t="s">
        <v>7</v>
      </c>
      <c r="C3" s="104"/>
      <c r="D3" s="87"/>
      <c r="E3" s="105" t="s">
        <v>27</v>
      </c>
      <c r="F3" s="106"/>
      <c r="G3" s="106"/>
      <c r="H3" s="106"/>
      <c r="I3" s="106"/>
      <c r="J3" s="106"/>
      <c r="K3" s="106"/>
      <c r="L3" s="107"/>
      <c r="M3" s="88"/>
      <c r="N3" s="103" t="s">
        <v>7</v>
      </c>
      <c r="O3" s="104"/>
      <c r="P3" s="87"/>
      <c r="Q3" s="35" t="s">
        <v>27</v>
      </c>
      <c r="R3" s="36"/>
      <c r="S3" s="24"/>
      <c r="T3" s="24"/>
      <c r="U3" s="24"/>
      <c r="V3" s="24"/>
      <c r="W3" s="25"/>
      <c r="X3" s="26"/>
    </row>
    <row r="4" spans="2:24" ht="24" customHeight="1">
      <c r="B4" s="99" t="s">
        <v>4</v>
      </c>
      <c r="C4" s="100"/>
      <c r="D4" s="89"/>
      <c r="E4" s="46" t="s">
        <v>28</v>
      </c>
      <c r="F4" s="47"/>
      <c r="G4" s="48"/>
      <c r="H4" s="48"/>
      <c r="I4" s="48"/>
      <c r="J4" s="48"/>
      <c r="K4" s="49"/>
      <c r="L4" s="50"/>
      <c r="M4" s="88"/>
      <c r="N4" s="99" t="s">
        <v>4</v>
      </c>
      <c r="O4" s="100"/>
      <c r="P4" s="89"/>
      <c r="Q4" s="46" t="s">
        <v>28</v>
      </c>
      <c r="R4" s="28"/>
      <c r="S4" s="29"/>
      <c r="T4" s="29"/>
      <c r="U4" s="29"/>
      <c r="V4" s="29"/>
      <c r="W4" s="30"/>
      <c r="X4" s="31"/>
    </row>
    <row r="5" spans="2:24" ht="24" customHeight="1">
      <c r="B5" s="99" t="s">
        <v>5</v>
      </c>
      <c r="C5" s="100"/>
      <c r="D5" s="89"/>
      <c r="E5" s="46" t="s">
        <v>29</v>
      </c>
      <c r="F5" s="47"/>
      <c r="G5" s="48"/>
      <c r="H5" s="48"/>
      <c r="I5" s="48"/>
      <c r="J5" s="48"/>
      <c r="K5" s="49"/>
      <c r="L5" s="50"/>
      <c r="M5" s="88"/>
      <c r="N5" s="99" t="s">
        <v>5</v>
      </c>
      <c r="O5" s="100"/>
      <c r="P5" s="89"/>
      <c r="Q5" s="27" t="s">
        <v>30</v>
      </c>
      <c r="R5" s="28"/>
      <c r="S5" s="29"/>
      <c r="T5" s="29"/>
      <c r="U5" s="29"/>
      <c r="V5" s="29"/>
      <c r="W5" s="30"/>
      <c r="X5" s="31"/>
    </row>
    <row r="6" spans="2:24" ht="24" customHeight="1" thickBot="1">
      <c r="B6" s="101" t="s">
        <v>6</v>
      </c>
      <c r="C6" s="102"/>
      <c r="D6" s="90"/>
      <c r="E6" s="37">
        <v>41725</v>
      </c>
      <c r="F6" s="51"/>
      <c r="G6" s="52"/>
      <c r="H6" s="52"/>
      <c r="I6" s="52"/>
      <c r="J6" s="52"/>
      <c r="K6" s="53"/>
      <c r="L6" s="54"/>
      <c r="M6" s="88"/>
      <c r="N6" s="101" t="s">
        <v>6</v>
      </c>
      <c r="O6" s="102"/>
      <c r="P6" s="90"/>
      <c r="Q6" s="37">
        <v>41725</v>
      </c>
      <c r="R6" s="38"/>
      <c r="S6" s="42"/>
      <c r="T6" s="42"/>
      <c r="U6" s="42"/>
      <c r="V6" s="42"/>
      <c r="W6" s="40"/>
      <c r="X6" s="41"/>
    </row>
    <row r="7" spans="2:24" s="82" customFormat="1" ht="13.5" customHeight="1" thickBot="1">
      <c r="B7" s="81"/>
      <c r="C7" s="81"/>
      <c r="D7" s="81"/>
      <c r="E7" s="81"/>
      <c r="F7" s="81"/>
      <c r="G7" s="81"/>
      <c r="H7" s="81"/>
      <c r="I7" s="81"/>
      <c r="J7" s="81"/>
      <c r="K7" s="80"/>
      <c r="L7" s="80"/>
      <c r="N7" s="80"/>
      <c r="O7" s="80"/>
      <c r="P7" s="80"/>
      <c r="Q7" s="81"/>
      <c r="R7" s="81"/>
      <c r="S7" s="81"/>
      <c r="T7" s="81"/>
      <c r="U7" s="81"/>
      <c r="V7" s="81"/>
      <c r="W7" s="80"/>
      <c r="X7" s="80"/>
    </row>
    <row r="8" spans="2:24" ht="30.75" customHeight="1" thickBot="1">
      <c r="B8" s="4" t="s">
        <v>0</v>
      </c>
      <c r="C8" s="2" t="s">
        <v>15</v>
      </c>
      <c r="D8" s="23" t="s">
        <v>16</v>
      </c>
      <c r="E8" s="3" t="s">
        <v>8</v>
      </c>
      <c r="F8" s="3" t="s">
        <v>9</v>
      </c>
      <c r="G8" s="3" t="s">
        <v>31</v>
      </c>
      <c r="H8" s="3" t="s">
        <v>32</v>
      </c>
      <c r="I8" s="3" t="s">
        <v>33</v>
      </c>
      <c r="J8" s="3" t="s">
        <v>2</v>
      </c>
      <c r="K8" s="7" t="s">
        <v>3</v>
      </c>
      <c r="L8" s="4" t="s">
        <v>34</v>
      </c>
      <c r="M8" s="1"/>
      <c r="N8" s="4" t="s">
        <v>0</v>
      </c>
      <c r="O8" s="2" t="s">
        <v>15</v>
      </c>
      <c r="P8" s="23" t="s">
        <v>16</v>
      </c>
      <c r="Q8" s="3" t="s">
        <v>8</v>
      </c>
      <c r="R8" s="3" t="s">
        <v>9</v>
      </c>
      <c r="S8" s="3" t="s">
        <v>31</v>
      </c>
      <c r="T8" s="3" t="s">
        <v>32</v>
      </c>
      <c r="U8" s="3" t="s">
        <v>33</v>
      </c>
      <c r="V8" s="3" t="s">
        <v>2</v>
      </c>
      <c r="W8" s="7" t="s">
        <v>3</v>
      </c>
      <c r="X8" s="4" t="s">
        <v>34</v>
      </c>
    </row>
    <row r="9" spans="2:24">
      <c r="B9" s="8">
        <v>0.29166666666666669</v>
      </c>
      <c r="C9" s="14">
        <v>1139</v>
      </c>
      <c r="D9" s="14">
        <v>169</v>
      </c>
      <c r="E9" s="14">
        <v>19</v>
      </c>
      <c r="F9" s="14">
        <v>2</v>
      </c>
      <c r="G9" s="14">
        <v>23</v>
      </c>
      <c r="H9" s="14">
        <v>1</v>
      </c>
      <c r="I9" s="14">
        <v>20</v>
      </c>
      <c r="J9" s="14">
        <v>57</v>
      </c>
      <c r="K9" s="14">
        <v>65</v>
      </c>
      <c r="L9" s="91">
        <f>SUM(C9:J9)</f>
        <v>1430</v>
      </c>
      <c r="M9" s="1"/>
      <c r="N9" s="8">
        <v>0.29166666666666669</v>
      </c>
      <c r="O9" s="14">
        <v>713</v>
      </c>
      <c r="P9" s="14">
        <v>93</v>
      </c>
      <c r="Q9" s="14">
        <v>31</v>
      </c>
      <c r="R9" s="14">
        <v>4</v>
      </c>
      <c r="S9" s="14">
        <v>23</v>
      </c>
      <c r="T9" s="14">
        <v>1</v>
      </c>
      <c r="U9" s="14">
        <v>7</v>
      </c>
      <c r="V9" s="14">
        <v>25</v>
      </c>
      <c r="W9" s="14">
        <v>21</v>
      </c>
      <c r="X9" s="91">
        <f>SUM(O9:V9)</f>
        <v>897</v>
      </c>
    </row>
    <row r="10" spans="2:24">
      <c r="B10" s="12">
        <v>0.33333333333333331</v>
      </c>
      <c r="C10" s="14">
        <v>1514</v>
      </c>
      <c r="D10" s="14">
        <v>146</v>
      </c>
      <c r="E10" s="14">
        <v>19</v>
      </c>
      <c r="F10" s="14">
        <v>2</v>
      </c>
      <c r="G10" s="14">
        <v>25</v>
      </c>
      <c r="H10" s="14">
        <v>1</v>
      </c>
      <c r="I10" s="14">
        <v>21</v>
      </c>
      <c r="J10" s="14">
        <v>94</v>
      </c>
      <c r="K10" s="14">
        <v>130</v>
      </c>
      <c r="L10" s="91">
        <f t="shared" ref="L10:L15" si="0">SUM(C10:J10)</f>
        <v>1822</v>
      </c>
      <c r="M10" s="1"/>
      <c r="N10" s="12">
        <v>0.33333333333333331</v>
      </c>
      <c r="O10" s="14">
        <v>912</v>
      </c>
      <c r="P10" s="14">
        <v>111</v>
      </c>
      <c r="Q10" s="14">
        <v>26</v>
      </c>
      <c r="R10" s="14">
        <v>3</v>
      </c>
      <c r="S10" s="14">
        <v>26</v>
      </c>
      <c r="T10" s="14">
        <v>0</v>
      </c>
      <c r="U10" s="14">
        <v>5</v>
      </c>
      <c r="V10" s="14">
        <v>42</v>
      </c>
      <c r="W10" s="14">
        <v>43</v>
      </c>
      <c r="X10" s="91">
        <f>SUM(O10:V10)</f>
        <v>1125</v>
      </c>
    </row>
    <row r="11" spans="2:24">
      <c r="B11" s="12">
        <v>0.375</v>
      </c>
      <c r="C11" s="14">
        <v>1078</v>
      </c>
      <c r="D11" s="14">
        <v>153</v>
      </c>
      <c r="E11" s="14">
        <v>32</v>
      </c>
      <c r="F11" s="14">
        <v>8</v>
      </c>
      <c r="G11" s="14">
        <v>29</v>
      </c>
      <c r="H11" s="14">
        <v>0</v>
      </c>
      <c r="I11" s="14">
        <v>4</v>
      </c>
      <c r="J11" s="14">
        <v>31</v>
      </c>
      <c r="K11" s="14">
        <v>82</v>
      </c>
      <c r="L11" s="91">
        <f t="shared" si="0"/>
        <v>1335</v>
      </c>
      <c r="M11" s="1"/>
      <c r="N11" s="12">
        <v>0.375</v>
      </c>
      <c r="O11" s="14">
        <v>673</v>
      </c>
      <c r="P11" s="14">
        <v>143</v>
      </c>
      <c r="Q11" s="14">
        <v>40</v>
      </c>
      <c r="R11" s="14">
        <v>10</v>
      </c>
      <c r="S11" s="14">
        <v>28</v>
      </c>
      <c r="T11" s="14">
        <v>0</v>
      </c>
      <c r="U11" s="14">
        <v>4</v>
      </c>
      <c r="V11" s="14">
        <v>10</v>
      </c>
      <c r="W11" s="14">
        <v>67</v>
      </c>
      <c r="X11" s="91">
        <f t="shared" ref="X11:X15" si="1">SUM(O11:V11)</f>
        <v>908</v>
      </c>
    </row>
    <row r="12" spans="2:24">
      <c r="B12" s="12">
        <v>0.41666666666666702</v>
      </c>
      <c r="C12" s="14">
        <v>786</v>
      </c>
      <c r="D12" s="14">
        <v>125</v>
      </c>
      <c r="E12" s="14">
        <v>28</v>
      </c>
      <c r="F12" s="14">
        <v>6</v>
      </c>
      <c r="G12" s="14">
        <v>28</v>
      </c>
      <c r="H12" s="14">
        <v>1</v>
      </c>
      <c r="I12" s="14">
        <v>5</v>
      </c>
      <c r="J12" s="14">
        <v>19</v>
      </c>
      <c r="K12" s="14">
        <v>75</v>
      </c>
      <c r="L12" s="91">
        <f t="shared" si="0"/>
        <v>998</v>
      </c>
      <c r="M12" s="1"/>
      <c r="N12" s="12">
        <v>0.41666666666666702</v>
      </c>
      <c r="O12" s="14">
        <v>636</v>
      </c>
      <c r="P12" s="14">
        <v>163</v>
      </c>
      <c r="Q12" s="14">
        <v>31</v>
      </c>
      <c r="R12" s="14">
        <v>6</v>
      </c>
      <c r="S12" s="14">
        <v>25</v>
      </c>
      <c r="T12" s="14">
        <v>0</v>
      </c>
      <c r="U12" s="14">
        <v>1</v>
      </c>
      <c r="V12" s="14">
        <v>10</v>
      </c>
      <c r="W12" s="14">
        <v>28</v>
      </c>
      <c r="X12" s="91">
        <f t="shared" si="1"/>
        <v>872</v>
      </c>
    </row>
    <row r="13" spans="2:24">
      <c r="B13" s="12">
        <v>0.45833333333333398</v>
      </c>
      <c r="C13" s="14">
        <v>763</v>
      </c>
      <c r="D13" s="14">
        <v>122</v>
      </c>
      <c r="E13" s="14">
        <v>35</v>
      </c>
      <c r="F13" s="14">
        <v>9</v>
      </c>
      <c r="G13" s="14">
        <v>24</v>
      </c>
      <c r="H13" s="14">
        <v>0</v>
      </c>
      <c r="I13" s="14">
        <v>12</v>
      </c>
      <c r="J13" s="14">
        <v>20</v>
      </c>
      <c r="K13" s="14">
        <v>49</v>
      </c>
      <c r="L13" s="91">
        <f t="shared" si="0"/>
        <v>985</v>
      </c>
      <c r="M13" s="1"/>
      <c r="N13" s="12">
        <v>0.45833333333333398</v>
      </c>
      <c r="O13" s="14">
        <v>740</v>
      </c>
      <c r="P13" s="14">
        <v>123</v>
      </c>
      <c r="Q13" s="14">
        <v>46</v>
      </c>
      <c r="R13" s="14">
        <v>8</v>
      </c>
      <c r="S13" s="14">
        <v>25</v>
      </c>
      <c r="T13" s="14">
        <v>0</v>
      </c>
      <c r="U13" s="14">
        <v>2</v>
      </c>
      <c r="V13" s="14">
        <v>8</v>
      </c>
      <c r="W13" s="14">
        <v>31</v>
      </c>
      <c r="X13" s="91">
        <f t="shared" si="1"/>
        <v>952</v>
      </c>
    </row>
    <row r="14" spans="2:24">
      <c r="B14" s="12">
        <v>0.5</v>
      </c>
      <c r="C14" s="14">
        <v>777</v>
      </c>
      <c r="D14" s="14">
        <v>126</v>
      </c>
      <c r="E14" s="14">
        <v>36</v>
      </c>
      <c r="F14" s="14">
        <v>4</v>
      </c>
      <c r="G14" s="14">
        <v>27</v>
      </c>
      <c r="H14" s="14">
        <v>1</v>
      </c>
      <c r="I14" s="14">
        <v>7</v>
      </c>
      <c r="J14" s="14">
        <v>23</v>
      </c>
      <c r="K14" s="14">
        <v>59</v>
      </c>
      <c r="L14" s="91">
        <f t="shared" si="0"/>
        <v>1001</v>
      </c>
      <c r="M14" s="1"/>
      <c r="N14" s="12">
        <v>0.5</v>
      </c>
      <c r="O14" s="14">
        <v>778</v>
      </c>
      <c r="P14" s="14">
        <v>153</v>
      </c>
      <c r="Q14" s="14">
        <v>50</v>
      </c>
      <c r="R14" s="14">
        <v>12</v>
      </c>
      <c r="S14" s="14">
        <v>28</v>
      </c>
      <c r="T14" s="14">
        <v>0</v>
      </c>
      <c r="U14" s="14">
        <v>8</v>
      </c>
      <c r="V14" s="14">
        <v>14</v>
      </c>
      <c r="W14" s="14">
        <v>46</v>
      </c>
      <c r="X14" s="91">
        <f t="shared" si="1"/>
        <v>1043</v>
      </c>
    </row>
    <row r="15" spans="2:24">
      <c r="B15" s="12">
        <v>0.54166666666666696</v>
      </c>
      <c r="C15" s="14">
        <v>768</v>
      </c>
      <c r="D15" s="14">
        <v>126</v>
      </c>
      <c r="E15" s="14">
        <v>37</v>
      </c>
      <c r="F15" s="14">
        <v>3</v>
      </c>
      <c r="G15" s="14">
        <v>25</v>
      </c>
      <c r="H15" s="14">
        <v>3</v>
      </c>
      <c r="I15" s="14">
        <v>7</v>
      </c>
      <c r="J15" s="14">
        <v>11</v>
      </c>
      <c r="K15" s="14">
        <v>50</v>
      </c>
      <c r="L15" s="91">
        <f t="shared" si="0"/>
        <v>980</v>
      </c>
      <c r="M15" s="1"/>
      <c r="N15" s="12">
        <v>0.54166666666666696</v>
      </c>
      <c r="O15" s="14">
        <v>867</v>
      </c>
      <c r="P15" s="14">
        <v>126</v>
      </c>
      <c r="Q15" s="14">
        <v>37</v>
      </c>
      <c r="R15" s="14">
        <v>9</v>
      </c>
      <c r="S15" s="14">
        <v>25</v>
      </c>
      <c r="T15" s="14">
        <v>2</v>
      </c>
      <c r="U15" s="14">
        <v>7</v>
      </c>
      <c r="V15" s="14">
        <v>21</v>
      </c>
      <c r="W15" s="14">
        <v>25</v>
      </c>
      <c r="X15" s="91">
        <f t="shared" si="1"/>
        <v>1094</v>
      </c>
    </row>
    <row r="16" spans="2:24">
      <c r="B16" s="12">
        <v>0.58333333333333304</v>
      </c>
      <c r="C16" s="14">
        <v>734</v>
      </c>
      <c r="D16" s="14">
        <v>120</v>
      </c>
      <c r="E16" s="14">
        <v>42</v>
      </c>
      <c r="F16" s="14">
        <v>5</v>
      </c>
      <c r="G16" s="14">
        <v>23</v>
      </c>
      <c r="H16" s="14">
        <v>0</v>
      </c>
      <c r="I16" s="14">
        <v>5</v>
      </c>
      <c r="J16" s="14">
        <v>15</v>
      </c>
      <c r="K16" s="14">
        <v>28</v>
      </c>
      <c r="L16" s="91">
        <f>SUM(C16:J16)</f>
        <v>944</v>
      </c>
      <c r="M16" s="1"/>
      <c r="N16" s="12">
        <v>0.58333333333333304</v>
      </c>
      <c r="O16" s="14">
        <v>1030</v>
      </c>
      <c r="P16" s="14">
        <v>125</v>
      </c>
      <c r="Q16" s="14">
        <v>32</v>
      </c>
      <c r="R16" s="14">
        <v>4</v>
      </c>
      <c r="S16" s="14">
        <v>28</v>
      </c>
      <c r="T16" s="14">
        <v>0</v>
      </c>
      <c r="U16" s="14">
        <v>7</v>
      </c>
      <c r="V16" s="14">
        <v>21</v>
      </c>
      <c r="W16" s="14">
        <v>51</v>
      </c>
      <c r="X16" s="91">
        <f>SUM(O16:V16)</f>
        <v>1247</v>
      </c>
    </row>
    <row r="17" spans="2:24">
      <c r="B17" s="12">
        <v>0.625</v>
      </c>
      <c r="C17" s="14">
        <v>837</v>
      </c>
      <c r="D17" s="14">
        <v>139</v>
      </c>
      <c r="E17" s="14">
        <v>26</v>
      </c>
      <c r="F17" s="14">
        <v>4</v>
      </c>
      <c r="G17" s="14">
        <v>19</v>
      </c>
      <c r="H17" s="14">
        <v>0</v>
      </c>
      <c r="I17" s="14">
        <v>2</v>
      </c>
      <c r="J17" s="92">
        <v>30</v>
      </c>
      <c r="K17" s="14">
        <v>41</v>
      </c>
      <c r="L17" s="91">
        <f t="shared" ref="L17:L20" si="2">SUM(C17:J17)</f>
        <v>1057</v>
      </c>
      <c r="M17" s="1"/>
      <c r="N17" s="12">
        <v>0.625</v>
      </c>
      <c r="O17" s="14">
        <v>1138</v>
      </c>
      <c r="P17" s="14">
        <v>149</v>
      </c>
      <c r="Q17" s="14">
        <v>26</v>
      </c>
      <c r="R17" s="14">
        <v>5</v>
      </c>
      <c r="S17" s="14">
        <v>28</v>
      </c>
      <c r="T17" s="14">
        <v>1</v>
      </c>
      <c r="U17" s="14">
        <v>8</v>
      </c>
      <c r="V17" s="14">
        <v>35</v>
      </c>
      <c r="W17" s="14">
        <v>85</v>
      </c>
      <c r="X17" s="91">
        <f t="shared" ref="X17:X20" si="3">SUM(O17:V17)</f>
        <v>1390</v>
      </c>
    </row>
    <row r="18" spans="2:24">
      <c r="B18" s="12">
        <v>0.66666666666666696</v>
      </c>
      <c r="C18" s="14">
        <v>999</v>
      </c>
      <c r="D18" s="14">
        <v>115</v>
      </c>
      <c r="E18" s="14">
        <v>16</v>
      </c>
      <c r="F18" s="14">
        <v>0</v>
      </c>
      <c r="G18" s="14">
        <v>28</v>
      </c>
      <c r="H18" s="14">
        <v>2</v>
      </c>
      <c r="I18" s="14">
        <v>6</v>
      </c>
      <c r="J18" s="14">
        <v>25</v>
      </c>
      <c r="K18" s="14">
        <v>25</v>
      </c>
      <c r="L18" s="91">
        <f t="shared" si="2"/>
        <v>1191</v>
      </c>
      <c r="M18" s="1"/>
      <c r="N18" s="12">
        <v>0.66666666666666696</v>
      </c>
      <c r="O18" s="14">
        <v>1461</v>
      </c>
      <c r="P18" s="14">
        <v>135</v>
      </c>
      <c r="Q18" s="14">
        <v>25</v>
      </c>
      <c r="R18" s="14">
        <v>3</v>
      </c>
      <c r="S18" s="14">
        <v>21</v>
      </c>
      <c r="T18" s="14">
        <v>1</v>
      </c>
      <c r="U18" s="14">
        <v>13</v>
      </c>
      <c r="V18" s="14">
        <v>52</v>
      </c>
      <c r="W18" s="14">
        <v>73</v>
      </c>
      <c r="X18" s="91">
        <f t="shared" si="3"/>
        <v>1711</v>
      </c>
    </row>
    <row r="19" spans="2:24">
      <c r="B19" s="12">
        <v>0.70833333333333304</v>
      </c>
      <c r="C19" s="14">
        <v>930</v>
      </c>
      <c r="D19" s="14">
        <v>77</v>
      </c>
      <c r="E19" s="14">
        <v>8</v>
      </c>
      <c r="F19" s="14">
        <v>0</v>
      </c>
      <c r="G19" s="14">
        <v>13</v>
      </c>
      <c r="H19" s="14">
        <v>0</v>
      </c>
      <c r="I19" s="14">
        <v>8</v>
      </c>
      <c r="J19" s="14">
        <v>20</v>
      </c>
      <c r="K19" s="14">
        <v>21</v>
      </c>
      <c r="L19" s="91">
        <f t="shared" si="2"/>
        <v>1056</v>
      </c>
      <c r="M19" s="1"/>
      <c r="N19" s="12">
        <v>0.70833333333333304</v>
      </c>
      <c r="O19" s="14">
        <v>1482</v>
      </c>
      <c r="P19" s="14">
        <v>102</v>
      </c>
      <c r="Q19" s="14">
        <v>21</v>
      </c>
      <c r="R19" s="14">
        <v>3</v>
      </c>
      <c r="S19" s="14">
        <v>24</v>
      </c>
      <c r="T19" s="14">
        <v>0</v>
      </c>
      <c r="U19" s="14">
        <v>24</v>
      </c>
      <c r="V19" s="14">
        <v>52</v>
      </c>
      <c r="W19" s="14">
        <v>73</v>
      </c>
      <c r="X19" s="91">
        <f t="shared" si="3"/>
        <v>1708</v>
      </c>
    </row>
    <row r="20" spans="2:24" ht="13.5" thickBot="1">
      <c r="B20" s="16">
        <v>0.75</v>
      </c>
      <c r="C20" s="14">
        <v>960</v>
      </c>
      <c r="D20" s="14">
        <v>58</v>
      </c>
      <c r="E20" s="14">
        <v>4</v>
      </c>
      <c r="F20" s="14">
        <v>0</v>
      </c>
      <c r="G20" s="14">
        <v>26</v>
      </c>
      <c r="H20" s="14">
        <v>0</v>
      </c>
      <c r="I20" s="14">
        <v>9</v>
      </c>
      <c r="J20" s="14">
        <v>11</v>
      </c>
      <c r="K20" s="14">
        <v>28</v>
      </c>
      <c r="L20" s="91">
        <f t="shared" si="2"/>
        <v>1068</v>
      </c>
      <c r="M20" s="1"/>
      <c r="N20" s="16">
        <v>0.75</v>
      </c>
      <c r="O20" s="14">
        <v>1199</v>
      </c>
      <c r="P20" s="14">
        <v>63</v>
      </c>
      <c r="Q20" s="14">
        <v>9</v>
      </c>
      <c r="R20" s="14">
        <v>2</v>
      </c>
      <c r="S20" s="14">
        <v>27</v>
      </c>
      <c r="T20" s="14">
        <v>1</v>
      </c>
      <c r="U20" s="14">
        <v>15</v>
      </c>
      <c r="V20" s="14">
        <v>38</v>
      </c>
      <c r="W20" s="14">
        <v>29</v>
      </c>
      <c r="X20" s="91">
        <f t="shared" si="3"/>
        <v>1354</v>
      </c>
    </row>
    <row r="21" spans="2:24" ht="13.5" thickBot="1">
      <c r="B21" s="6" t="s">
        <v>1</v>
      </c>
      <c r="C21" s="5">
        <f>SUM(C9:C20)</f>
        <v>11285</v>
      </c>
      <c r="D21" s="5">
        <f t="shared" ref="D21:K21" si="4">SUM(D9:D20)</f>
        <v>1476</v>
      </c>
      <c r="E21" s="5">
        <f t="shared" si="4"/>
        <v>302</v>
      </c>
      <c r="F21" s="5">
        <f t="shared" si="4"/>
        <v>43</v>
      </c>
      <c r="G21" s="5">
        <f t="shared" si="4"/>
        <v>290</v>
      </c>
      <c r="H21" s="5">
        <f t="shared" si="4"/>
        <v>9</v>
      </c>
      <c r="I21" s="5">
        <f t="shared" si="4"/>
        <v>106</v>
      </c>
      <c r="J21" s="5">
        <f t="shared" si="4"/>
        <v>356</v>
      </c>
      <c r="K21" s="5">
        <f t="shared" si="4"/>
        <v>653</v>
      </c>
      <c r="L21" s="91">
        <f>SUM(C21:J21)</f>
        <v>13867</v>
      </c>
      <c r="M21" s="1"/>
      <c r="N21" s="6" t="s">
        <v>1</v>
      </c>
      <c r="O21" s="5">
        <f>SUM(O9:O20)</f>
        <v>11629</v>
      </c>
      <c r="P21" s="5">
        <f t="shared" ref="P21:U21" si="5">SUM(P9:P20)</f>
        <v>1486</v>
      </c>
      <c r="Q21" s="5">
        <f t="shared" si="5"/>
        <v>374</v>
      </c>
      <c r="R21" s="5">
        <f t="shared" si="5"/>
        <v>69</v>
      </c>
      <c r="S21" s="5">
        <f t="shared" si="5"/>
        <v>308</v>
      </c>
      <c r="T21" s="5">
        <f t="shared" si="5"/>
        <v>6</v>
      </c>
      <c r="U21" s="5">
        <f t="shared" si="5"/>
        <v>101</v>
      </c>
      <c r="V21" s="5">
        <f>SUM(V9:V20)</f>
        <v>328</v>
      </c>
      <c r="W21" s="5">
        <f>SUM(W9:W20)</f>
        <v>572</v>
      </c>
      <c r="X21" s="91">
        <f>SUM(O21:V21)</f>
        <v>14301</v>
      </c>
    </row>
    <row r="22" spans="2:24" ht="13.5" thickBo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83"/>
      <c r="M22" s="1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2:24" ht="13.5" thickBot="1">
      <c r="M23" s="20"/>
    </row>
    <row r="24" spans="2:24" ht="14.25" thickTop="1" thickBot="1">
      <c r="B24" s="95" t="s">
        <v>35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20"/>
      <c r="N24" s="95" t="s">
        <v>35</v>
      </c>
    </row>
    <row r="25" spans="2:24" ht="24" customHeight="1">
      <c r="B25" s="103" t="s">
        <v>7</v>
      </c>
      <c r="C25" s="104"/>
      <c r="D25" s="87"/>
      <c r="E25" s="105" t="s">
        <v>27</v>
      </c>
      <c r="F25" s="106"/>
      <c r="G25" s="106"/>
      <c r="H25" s="106"/>
      <c r="I25" s="106"/>
      <c r="J25" s="106"/>
      <c r="K25" s="106"/>
      <c r="L25" s="107"/>
      <c r="M25" s="88"/>
      <c r="N25" s="103" t="s">
        <v>7</v>
      </c>
      <c r="O25" s="104"/>
      <c r="P25" s="87"/>
      <c r="Q25" s="35" t="s">
        <v>27</v>
      </c>
      <c r="R25" s="36"/>
      <c r="S25" s="24"/>
      <c r="T25" s="24"/>
      <c r="U25" s="24"/>
      <c r="V25" s="24"/>
      <c r="W25" s="25"/>
      <c r="X25" s="26"/>
    </row>
    <row r="26" spans="2:24" ht="24" customHeight="1">
      <c r="B26" s="99" t="s">
        <v>4</v>
      </c>
      <c r="C26" s="100"/>
      <c r="D26" s="89"/>
      <c r="E26" s="46" t="s">
        <v>28</v>
      </c>
      <c r="F26" s="47"/>
      <c r="G26" s="48"/>
      <c r="H26" s="48"/>
      <c r="I26" s="48"/>
      <c r="J26" s="48"/>
      <c r="K26" s="49"/>
      <c r="L26" s="50"/>
      <c r="M26" s="88"/>
      <c r="N26" s="99" t="s">
        <v>4</v>
      </c>
      <c r="O26" s="100"/>
      <c r="P26" s="89"/>
      <c r="Q26" s="46" t="s">
        <v>28</v>
      </c>
      <c r="R26" s="28"/>
      <c r="S26" s="29"/>
      <c r="T26" s="29"/>
      <c r="U26" s="29"/>
      <c r="V26" s="29"/>
      <c r="W26" s="30"/>
      <c r="X26" s="31"/>
    </row>
    <row r="27" spans="2:24" ht="24" customHeight="1">
      <c r="B27" s="99" t="s">
        <v>5</v>
      </c>
      <c r="C27" s="100"/>
      <c r="D27" s="89"/>
      <c r="E27" s="46" t="s">
        <v>29</v>
      </c>
      <c r="F27" s="47"/>
      <c r="G27" s="48"/>
      <c r="H27" s="48"/>
      <c r="I27" s="48"/>
      <c r="J27" s="48"/>
      <c r="K27" s="49"/>
      <c r="L27" s="50"/>
      <c r="M27" s="88"/>
      <c r="N27" s="99" t="s">
        <v>5</v>
      </c>
      <c r="O27" s="100"/>
      <c r="P27" s="89"/>
      <c r="Q27" s="27" t="s">
        <v>30</v>
      </c>
      <c r="R27" s="28"/>
      <c r="S27" s="29"/>
      <c r="T27" s="29"/>
      <c r="U27" s="29"/>
      <c r="V27" s="29"/>
      <c r="W27" s="30"/>
      <c r="X27" s="31"/>
    </row>
    <row r="28" spans="2:24" ht="24" customHeight="1" thickBot="1">
      <c r="B28" s="101" t="s">
        <v>6</v>
      </c>
      <c r="C28" s="102"/>
      <c r="D28" s="90"/>
      <c r="E28" s="37">
        <v>41374</v>
      </c>
      <c r="F28" s="51"/>
      <c r="G28" s="52"/>
      <c r="H28" s="52"/>
      <c r="I28" s="52"/>
      <c r="J28" s="52"/>
      <c r="K28" s="53"/>
      <c r="L28" s="54"/>
      <c r="M28" s="88"/>
      <c r="N28" s="101" t="s">
        <v>6</v>
      </c>
      <c r="O28" s="102"/>
      <c r="P28" s="90"/>
      <c r="Q28" s="37">
        <v>41374</v>
      </c>
      <c r="R28" s="38"/>
      <c r="S28" s="42"/>
      <c r="T28" s="42"/>
      <c r="U28" s="42"/>
      <c r="V28" s="42"/>
      <c r="W28" s="40"/>
      <c r="X28" s="41"/>
    </row>
    <row r="29" spans="2:24" ht="13.5" customHeight="1" thickBot="1">
      <c r="B29" s="94"/>
      <c r="C29" s="94"/>
      <c r="D29" s="94"/>
      <c r="E29" s="94"/>
      <c r="F29" s="94"/>
      <c r="G29" s="94"/>
      <c r="H29" s="94"/>
      <c r="I29" s="94"/>
      <c r="J29" s="94"/>
      <c r="K29" s="32"/>
      <c r="L29" s="32"/>
      <c r="M29" s="88"/>
      <c r="N29" s="32"/>
      <c r="O29" s="32"/>
      <c r="P29" s="32"/>
      <c r="Q29" s="94"/>
      <c r="R29" s="94"/>
      <c r="S29" s="94"/>
      <c r="T29" s="94"/>
      <c r="U29" s="94"/>
      <c r="V29" s="94"/>
      <c r="W29" s="32"/>
      <c r="X29" s="32"/>
    </row>
    <row r="30" spans="2:24" ht="30.75" customHeight="1" thickBot="1">
      <c r="B30" s="4" t="s">
        <v>0</v>
      </c>
      <c r="C30" s="2" t="s">
        <v>15</v>
      </c>
      <c r="D30" s="23" t="s">
        <v>16</v>
      </c>
      <c r="E30" s="3" t="s">
        <v>8</v>
      </c>
      <c r="F30" s="3" t="s">
        <v>9</v>
      </c>
      <c r="G30" s="3" t="s">
        <v>31</v>
      </c>
      <c r="H30" s="3" t="s">
        <v>32</v>
      </c>
      <c r="I30" s="3" t="s">
        <v>33</v>
      </c>
      <c r="J30" s="3" t="s">
        <v>2</v>
      </c>
      <c r="K30" s="7" t="s">
        <v>3</v>
      </c>
      <c r="L30" s="4" t="s">
        <v>34</v>
      </c>
      <c r="M30" s="1"/>
      <c r="N30" s="4" t="s">
        <v>0</v>
      </c>
      <c r="O30" s="2" t="s">
        <v>15</v>
      </c>
      <c r="P30" s="23" t="s">
        <v>16</v>
      </c>
      <c r="Q30" s="3" t="s">
        <v>8</v>
      </c>
      <c r="R30" s="3" t="s">
        <v>9</v>
      </c>
      <c r="S30" s="3" t="s">
        <v>31</v>
      </c>
      <c r="T30" s="3" t="s">
        <v>32</v>
      </c>
      <c r="U30" s="3" t="s">
        <v>33</v>
      </c>
      <c r="V30" s="3" t="s">
        <v>2</v>
      </c>
      <c r="W30" s="7" t="s">
        <v>3</v>
      </c>
      <c r="X30" s="4" t="s">
        <v>34</v>
      </c>
    </row>
    <row r="31" spans="2:24">
      <c r="B31" s="8">
        <v>0.29166666666666669</v>
      </c>
      <c r="C31" s="14">
        <v>1056</v>
      </c>
      <c r="D31" s="14">
        <v>182</v>
      </c>
      <c r="E31" s="14">
        <v>14</v>
      </c>
      <c r="F31" s="14">
        <v>5</v>
      </c>
      <c r="G31" s="14">
        <v>21</v>
      </c>
      <c r="H31" s="14">
        <v>3</v>
      </c>
      <c r="I31" s="14">
        <v>12</v>
      </c>
      <c r="J31" s="14">
        <v>15</v>
      </c>
      <c r="K31" s="14">
        <v>55</v>
      </c>
      <c r="L31" s="91">
        <f>SUM(C31:J31)</f>
        <v>1308</v>
      </c>
      <c r="M31" s="1"/>
      <c r="N31" s="8">
        <v>0.29166666666666669</v>
      </c>
      <c r="O31" s="14">
        <v>592</v>
      </c>
      <c r="P31" s="14">
        <v>101</v>
      </c>
      <c r="Q31" s="14">
        <v>16</v>
      </c>
      <c r="R31" s="14">
        <v>6</v>
      </c>
      <c r="S31" s="14">
        <v>23</v>
      </c>
      <c r="T31" s="14">
        <v>2</v>
      </c>
      <c r="U31" s="14">
        <v>8</v>
      </c>
      <c r="V31" s="14">
        <v>33</v>
      </c>
      <c r="W31" s="14">
        <v>23</v>
      </c>
      <c r="X31" s="91">
        <f>SUM(O31:V31)</f>
        <v>781</v>
      </c>
    </row>
    <row r="32" spans="2:24">
      <c r="B32" s="12">
        <v>0.33333333333333331</v>
      </c>
      <c r="C32" s="14">
        <v>1264</v>
      </c>
      <c r="D32" s="14">
        <v>141</v>
      </c>
      <c r="E32" s="14">
        <v>11</v>
      </c>
      <c r="F32" s="14">
        <v>10</v>
      </c>
      <c r="G32" s="14">
        <v>23</v>
      </c>
      <c r="H32" s="14">
        <v>0</v>
      </c>
      <c r="I32" s="14">
        <v>24</v>
      </c>
      <c r="J32" s="14">
        <v>52</v>
      </c>
      <c r="K32" s="14">
        <v>95</v>
      </c>
      <c r="L32" s="91">
        <f t="shared" ref="L32:L37" si="6">SUM(C32:J32)</f>
        <v>1525</v>
      </c>
      <c r="M32" s="1"/>
      <c r="N32" s="12">
        <v>0.33333333333333331</v>
      </c>
      <c r="O32" s="14">
        <v>773</v>
      </c>
      <c r="P32" s="14">
        <v>176</v>
      </c>
      <c r="Q32" s="14">
        <v>11</v>
      </c>
      <c r="R32" s="14">
        <v>6</v>
      </c>
      <c r="S32" s="14">
        <v>25</v>
      </c>
      <c r="T32" s="14">
        <v>0</v>
      </c>
      <c r="U32" s="14">
        <v>8</v>
      </c>
      <c r="V32" s="14">
        <v>42</v>
      </c>
      <c r="W32" s="14">
        <v>41</v>
      </c>
      <c r="X32" s="91">
        <f>SUM(O32:V32)</f>
        <v>1041</v>
      </c>
    </row>
    <row r="33" spans="2:24">
      <c r="B33" s="12">
        <v>0.375</v>
      </c>
      <c r="C33" s="14">
        <v>820</v>
      </c>
      <c r="D33" s="14">
        <v>158</v>
      </c>
      <c r="E33" s="14">
        <v>12</v>
      </c>
      <c r="F33" s="14">
        <v>9</v>
      </c>
      <c r="G33" s="14">
        <v>30</v>
      </c>
      <c r="H33" s="14">
        <v>1</v>
      </c>
      <c r="I33" s="14">
        <v>15</v>
      </c>
      <c r="J33" s="14">
        <v>33</v>
      </c>
      <c r="K33" s="14">
        <v>38</v>
      </c>
      <c r="L33" s="91">
        <f t="shared" si="6"/>
        <v>1078</v>
      </c>
      <c r="M33" s="1"/>
      <c r="N33" s="12">
        <v>0.375</v>
      </c>
      <c r="O33" s="14">
        <v>594</v>
      </c>
      <c r="P33" s="14">
        <v>157</v>
      </c>
      <c r="Q33" s="14">
        <v>23</v>
      </c>
      <c r="R33" s="14">
        <v>5</v>
      </c>
      <c r="S33" s="14">
        <v>29</v>
      </c>
      <c r="T33" s="14">
        <v>1</v>
      </c>
      <c r="U33" s="14">
        <v>4</v>
      </c>
      <c r="V33" s="14">
        <v>15</v>
      </c>
      <c r="W33" s="14">
        <v>35</v>
      </c>
      <c r="X33" s="91">
        <f t="shared" ref="X33:X37" si="7">SUM(O33:V33)</f>
        <v>828</v>
      </c>
    </row>
    <row r="34" spans="2:24">
      <c r="B34" s="12">
        <v>0.41666666666666702</v>
      </c>
      <c r="C34" s="14">
        <v>687</v>
      </c>
      <c r="D34" s="14">
        <v>130</v>
      </c>
      <c r="E34" s="14">
        <v>22</v>
      </c>
      <c r="F34" s="14">
        <v>13</v>
      </c>
      <c r="G34" s="14">
        <v>27</v>
      </c>
      <c r="H34" s="14">
        <v>0</v>
      </c>
      <c r="I34" s="14">
        <v>4</v>
      </c>
      <c r="J34" s="14">
        <v>20</v>
      </c>
      <c r="K34" s="14">
        <v>70</v>
      </c>
      <c r="L34" s="91">
        <f t="shared" si="6"/>
        <v>903</v>
      </c>
      <c r="M34" s="1"/>
      <c r="N34" s="12">
        <v>0.41666666666666702</v>
      </c>
      <c r="O34" s="14">
        <v>565</v>
      </c>
      <c r="P34" s="14">
        <v>160</v>
      </c>
      <c r="Q34" s="14">
        <v>26</v>
      </c>
      <c r="R34" s="14">
        <v>6</v>
      </c>
      <c r="S34" s="14">
        <v>28</v>
      </c>
      <c r="T34" s="14">
        <v>2</v>
      </c>
      <c r="U34" s="14">
        <v>3</v>
      </c>
      <c r="V34" s="14">
        <v>5</v>
      </c>
      <c r="W34" s="14">
        <v>21</v>
      </c>
      <c r="X34" s="91">
        <f t="shared" si="7"/>
        <v>795</v>
      </c>
    </row>
    <row r="35" spans="2:24">
      <c r="B35" s="12">
        <v>0.45833333333333398</v>
      </c>
      <c r="C35" s="14">
        <v>688</v>
      </c>
      <c r="D35" s="14">
        <v>181</v>
      </c>
      <c r="E35" s="14">
        <v>11</v>
      </c>
      <c r="F35" s="14">
        <v>7</v>
      </c>
      <c r="G35" s="14">
        <v>29</v>
      </c>
      <c r="H35" s="14">
        <v>1</v>
      </c>
      <c r="I35" s="14">
        <v>5</v>
      </c>
      <c r="J35" s="14">
        <v>13</v>
      </c>
      <c r="K35" s="14">
        <v>25</v>
      </c>
      <c r="L35" s="91">
        <f t="shared" si="6"/>
        <v>935</v>
      </c>
      <c r="M35" s="1"/>
      <c r="N35" s="12">
        <v>0.45833333333333398</v>
      </c>
      <c r="O35" s="14">
        <v>668</v>
      </c>
      <c r="P35" s="14">
        <v>138</v>
      </c>
      <c r="Q35" s="14">
        <v>30</v>
      </c>
      <c r="R35" s="14">
        <v>6</v>
      </c>
      <c r="S35" s="14">
        <v>28</v>
      </c>
      <c r="T35" s="14">
        <v>1</v>
      </c>
      <c r="U35" s="14">
        <v>7</v>
      </c>
      <c r="V35" s="14">
        <v>20</v>
      </c>
      <c r="W35" s="14">
        <v>19</v>
      </c>
      <c r="X35" s="91">
        <f t="shared" si="7"/>
        <v>898</v>
      </c>
    </row>
    <row r="36" spans="2:24">
      <c r="B36" s="12">
        <v>0.5</v>
      </c>
      <c r="C36" s="14">
        <v>611</v>
      </c>
      <c r="D36" s="14">
        <v>166</v>
      </c>
      <c r="E36" s="14">
        <v>10</v>
      </c>
      <c r="F36" s="14">
        <v>9</v>
      </c>
      <c r="G36" s="14">
        <v>27</v>
      </c>
      <c r="H36" s="14">
        <v>0</v>
      </c>
      <c r="I36" s="14">
        <v>3</v>
      </c>
      <c r="J36" s="14">
        <v>18</v>
      </c>
      <c r="K36" s="14">
        <v>30</v>
      </c>
      <c r="L36" s="91">
        <f t="shared" si="6"/>
        <v>844</v>
      </c>
      <c r="M36" s="1"/>
      <c r="N36" s="12">
        <v>0.5</v>
      </c>
      <c r="O36" s="14">
        <v>649</v>
      </c>
      <c r="P36" s="14">
        <v>183</v>
      </c>
      <c r="Q36" s="14">
        <v>28</v>
      </c>
      <c r="R36" s="14">
        <v>4</v>
      </c>
      <c r="S36" s="14">
        <v>28</v>
      </c>
      <c r="T36" s="14">
        <v>1</v>
      </c>
      <c r="U36" s="14">
        <v>14</v>
      </c>
      <c r="V36" s="14">
        <v>16</v>
      </c>
      <c r="W36" s="14">
        <v>33</v>
      </c>
      <c r="X36" s="91">
        <f t="shared" si="7"/>
        <v>923</v>
      </c>
    </row>
    <row r="37" spans="2:24">
      <c r="B37" s="12">
        <v>0.54166666666666696</v>
      </c>
      <c r="C37" s="14">
        <v>698</v>
      </c>
      <c r="D37" s="14">
        <v>154</v>
      </c>
      <c r="E37" s="14">
        <v>13</v>
      </c>
      <c r="F37" s="14">
        <v>6</v>
      </c>
      <c r="G37" s="14">
        <v>28</v>
      </c>
      <c r="H37" s="14">
        <v>0</v>
      </c>
      <c r="I37" s="14">
        <v>14</v>
      </c>
      <c r="J37" s="14">
        <v>14</v>
      </c>
      <c r="K37" s="14">
        <v>37</v>
      </c>
      <c r="L37" s="91">
        <f t="shared" si="6"/>
        <v>927</v>
      </c>
      <c r="M37" s="1"/>
      <c r="N37" s="12">
        <v>0.54166666666666696</v>
      </c>
      <c r="O37" s="14">
        <v>716</v>
      </c>
      <c r="P37" s="14">
        <v>146</v>
      </c>
      <c r="Q37" s="14">
        <v>32</v>
      </c>
      <c r="R37" s="14">
        <v>5</v>
      </c>
      <c r="S37" s="14">
        <v>27</v>
      </c>
      <c r="T37" s="14">
        <v>0</v>
      </c>
      <c r="U37" s="14">
        <v>10</v>
      </c>
      <c r="V37" s="14">
        <v>17</v>
      </c>
      <c r="W37" s="14">
        <v>52</v>
      </c>
      <c r="X37" s="91">
        <f t="shared" si="7"/>
        <v>953</v>
      </c>
    </row>
    <row r="38" spans="2:24">
      <c r="B38" s="12">
        <v>0.58333333333333304</v>
      </c>
      <c r="C38" s="14">
        <v>686</v>
      </c>
      <c r="D38" s="14">
        <v>125</v>
      </c>
      <c r="E38" s="14">
        <v>11</v>
      </c>
      <c r="F38" s="14">
        <v>8</v>
      </c>
      <c r="G38" s="14">
        <v>26</v>
      </c>
      <c r="H38" s="14">
        <v>2</v>
      </c>
      <c r="I38" s="14">
        <v>8</v>
      </c>
      <c r="J38" s="14">
        <v>19</v>
      </c>
      <c r="K38" s="14">
        <v>21</v>
      </c>
      <c r="L38" s="91">
        <f>SUM(C38:J38)</f>
        <v>885</v>
      </c>
      <c r="M38" s="1"/>
      <c r="N38" s="12">
        <v>0.58333333333333304</v>
      </c>
      <c r="O38" s="14">
        <v>1016</v>
      </c>
      <c r="P38" s="14">
        <v>200</v>
      </c>
      <c r="Q38" s="14">
        <v>28</v>
      </c>
      <c r="R38" s="14">
        <v>5</v>
      </c>
      <c r="S38" s="14">
        <v>28</v>
      </c>
      <c r="T38" s="14">
        <v>0</v>
      </c>
      <c r="U38" s="14">
        <v>12</v>
      </c>
      <c r="V38" s="14">
        <v>20</v>
      </c>
      <c r="W38" s="14">
        <v>49</v>
      </c>
      <c r="X38" s="91">
        <f>SUM(O38:V38)</f>
        <v>1309</v>
      </c>
    </row>
    <row r="39" spans="2:24">
      <c r="B39" s="12">
        <v>0.625</v>
      </c>
      <c r="C39" s="14">
        <v>653</v>
      </c>
      <c r="D39" s="14">
        <v>120</v>
      </c>
      <c r="E39" s="14">
        <v>17</v>
      </c>
      <c r="F39" s="14">
        <v>4</v>
      </c>
      <c r="G39" s="14">
        <v>34</v>
      </c>
      <c r="H39" s="14">
        <v>1</v>
      </c>
      <c r="I39" s="14">
        <v>9</v>
      </c>
      <c r="J39" s="92">
        <v>22</v>
      </c>
      <c r="K39" s="14">
        <v>42</v>
      </c>
      <c r="L39" s="91">
        <f t="shared" ref="L39:L42" si="8">SUM(C39:J39)</f>
        <v>860</v>
      </c>
      <c r="M39" s="1"/>
      <c r="N39" s="12">
        <v>0.625</v>
      </c>
      <c r="O39" s="14">
        <v>843</v>
      </c>
      <c r="P39" s="14">
        <v>118</v>
      </c>
      <c r="Q39" s="14">
        <v>16</v>
      </c>
      <c r="R39" s="14">
        <v>3</v>
      </c>
      <c r="S39" s="14">
        <v>28</v>
      </c>
      <c r="T39" s="14">
        <v>3</v>
      </c>
      <c r="U39" s="14">
        <v>12</v>
      </c>
      <c r="V39" s="14">
        <v>17</v>
      </c>
      <c r="W39" s="14">
        <v>38</v>
      </c>
      <c r="X39" s="91">
        <f t="shared" ref="X39:X42" si="9">SUM(O39:V39)</f>
        <v>1040</v>
      </c>
    </row>
    <row r="40" spans="2:24">
      <c r="B40" s="12">
        <v>0.66666666666666696</v>
      </c>
      <c r="C40" s="14">
        <v>767</v>
      </c>
      <c r="D40" s="14">
        <v>116</v>
      </c>
      <c r="E40" s="14">
        <v>6</v>
      </c>
      <c r="F40" s="14">
        <v>3</v>
      </c>
      <c r="G40" s="14">
        <v>29</v>
      </c>
      <c r="H40" s="14">
        <v>1</v>
      </c>
      <c r="I40" s="14">
        <v>12</v>
      </c>
      <c r="J40" s="14">
        <v>39</v>
      </c>
      <c r="K40" s="14">
        <v>47</v>
      </c>
      <c r="L40" s="91">
        <f t="shared" si="8"/>
        <v>973</v>
      </c>
      <c r="M40" s="1"/>
      <c r="N40" s="12">
        <v>0.66666666666666696</v>
      </c>
      <c r="O40" s="14">
        <v>1288</v>
      </c>
      <c r="P40" s="14">
        <v>171</v>
      </c>
      <c r="Q40" s="14">
        <v>17</v>
      </c>
      <c r="R40" s="14">
        <v>2</v>
      </c>
      <c r="S40" s="14">
        <v>32</v>
      </c>
      <c r="T40" s="14">
        <v>0</v>
      </c>
      <c r="U40" s="14">
        <v>17</v>
      </c>
      <c r="V40" s="14">
        <v>40</v>
      </c>
      <c r="W40" s="14">
        <v>63</v>
      </c>
      <c r="X40" s="91">
        <f t="shared" si="9"/>
        <v>1567</v>
      </c>
    </row>
    <row r="41" spans="2:24">
      <c r="B41" s="12">
        <v>0.70833333333333304</v>
      </c>
      <c r="C41" s="14">
        <v>924</v>
      </c>
      <c r="D41" s="14">
        <v>85</v>
      </c>
      <c r="E41" s="14">
        <v>0</v>
      </c>
      <c r="F41" s="14">
        <v>0</v>
      </c>
      <c r="G41" s="14">
        <v>17</v>
      </c>
      <c r="H41" s="14">
        <v>3</v>
      </c>
      <c r="I41" s="14">
        <v>10</v>
      </c>
      <c r="J41" s="14">
        <v>26</v>
      </c>
      <c r="K41" s="14">
        <v>34</v>
      </c>
      <c r="L41" s="91">
        <f t="shared" si="8"/>
        <v>1065</v>
      </c>
      <c r="M41" s="1"/>
      <c r="N41" s="12">
        <v>0.70833333333333304</v>
      </c>
      <c r="O41" s="14">
        <v>1450</v>
      </c>
      <c r="P41" s="14">
        <v>110</v>
      </c>
      <c r="Q41" s="14">
        <v>14</v>
      </c>
      <c r="R41" s="14">
        <v>2</v>
      </c>
      <c r="S41" s="14">
        <v>27</v>
      </c>
      <c r="T41" s="14">
        <v>0</v>
      </c>
      <c r="U41" s="14">
        <v>25</v>
      </c>
      <c r="V41" s="14">
        <v>57</v>
      </c>
      <c r="W41" s="14">
        <v>80</v>
      </c>
      <c r="X41" s="91">
        <f t="shared" si="9"/>
        <v>1685</v>
      </c>
    </row>
    <row r="42" spans="2:24" ht="13.5" thickBot="1">
      <c r="B42" s="16">
        <v>0.75</v>
      </c>
      <c r="C42" s="14">
        <v>659</v>
      </c>
      <c r="D42" s="14">
        <v>60</v>
      </c>
      <c r="E42" s="14">
        <v>0</v>
      </c>
      <c r="F42" s="14">
        <v>0</v>
      </c>
      <c r="G42" s="14">
        <v>18</v>
      </c>
      <c r="H42" s="14">
        <v>0</v>
      </c>
      <c r="I42" s="14">
        <v>7</v>
      </c>
      <c r="J42" s="14">
        <v>28</v>
      </c>
      <c r="K42" s="14">
        <v>26</v>
      </c>
      <c r="L42" s="91">
        <f t="shared" si="8"/>
        <v>772</v>
      </c>
      <c r="M42" s="1"/>
      <c r="N42" s="16">
        <v>0.75</v>
      </c>
      <c r="O42" s="14">
        <v>946</v>
      </c>
      <c r="P42" s="14">
        <v>67</v>
      </c>
      <c r="Q42" s="14">
        <v>2</v>
      </c>
      <c r="R42" s="14">
        <v>1</v>
      </c>
      <c r="S42" s="14">
        <v>24</v>
      </c>
      <c r="T42" s="14">
        <v>1</v>
      </c>
      <c r="U42" s="14">
        <v>24</v>
      </c>
      <c r="V42" s="14">
        <v>30</v>
      </c>
      <c r="W42" s="14">
        <v>46</v>
      </c>
      <c r="X42" s="91">
        <f t="shared" si="9"/>
        <v>1095</v>
      </c>
    </row>
    <row r="43" spans="2:24" ht="13.5" thickBot="1">
      <c r="B43" s="6" t="s">
        <v>1</v>
      </c>
      <c r="C43" s="5">
        <f>SUM(C31:C42)</f>
        <v>9513</v>
      </c>
      <c r="D43" s="5">
        <f t="shared" ref="D43:K43" si="10">SUM(D31:D42)</f>
        <v>1618</v>
      </c>
      <c r="E43" s="5">
        <f t="shared" si="10"/>
        <v>127</v>
      </c>
      <c r="F43" s="5">
        <f t="shared" si="10"/>
        <v>74</v>
      </c>
      <c r="G43" s="5">
        <f t="shared" si="10"/>
        <v>309</v>
      </c>
      <c r="H43" s="5">
        <f t="shared" si="10"/>
        <v>12</v>
      </c>
      <c r="I43" s="5">
        <f t="shared" si="10"/>
        <v>123</v>
      </c>
      <c r="J43" s="5">
        <f t="shared" si="10"/>
        <v>299</v>
      </c>
      <c r="K43" s="5">
        <f t="shared" si="10"/>
        <v>520</v>
      </c>
      <c r="L43" s="91">
        <f>SUM(C43:J43)</f>
        <v>12075</v>
      </c>
      <c r="M43" s="1"/>
      <c r="N43" s="6" t="s">
        <v>1</v>
      </c>
      <c r="O43" s="5">
        <f>SUM(O31:O42)</f>
        <v>10100</v>
      </c>
      <c r="P43" s="5">
        <f t="shared" ref="P43:U43" si="11">SUM(P31:P42)</f>
        <v>1727</v>
      </c>
      <c r="Q43" s="5">
        <f t="shared" si="11"/>
        <v>243</v>
      </c>
      <c r="R43" s="5">
        <f t="shared" si="11"/>
        <v>51</v>
      </c>
      <c r="S43" s="5">
        <f t="shared" si="11"/>
        <v>327</v>
      </c>
      <c r="T43" s="5">
        <f t="shared" si="11"/>
        <v>11</v>
      </c>
      <c r="U43" s="5">
        <f t="shared" si="11"/>
        <v>144</v>
      </c>
      <c r="V43" s="5">
        <f>SUM(V31:V42)</f>
        <v>312</v>
      </c>
      <c r="W43" s="5">
        <f>SUM(W31:W42)</f>
        <v>500</v>
      </c>
      <c r="X43" s="91">
        <f>SUM(O43:V43)</f>
        <v>12915</v>
      </c>
    </row>
    <row r="44" spans="2:24" ht="13.5" thickBot="1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83"/>
      <c r="M44" s="1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2:24" ht="14.25" thickTop="1" thickBot="1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20"/>
    </row>
    <row r="46" spans="2:24" ht="24" customHeight="1">
      <c r="B46" s="103" t="s">
        <v>7</v>
      </c>
      <c r="C46" s="104"/>
      <c r="D46" s="87"/>
      <c r="E46" s="105" t="s">
        <v>27</v>
      </c>
      <c r="F46" s="106"/>
      <c r="G46" s="106"/>
      <c r="H46" s="106"/>
      <c r="I46" s="106"/>
      <c r="J46" s="106"/>
      <c r="K46" s="106"/>
      <c r="L46" s="107"/>
      <c r="M46" s="88"/>
      <c r="N46" s="103" t="s">
        <v>7</v>
      </c>
      <c r="O46" s="104"/>
      <c r="P46" s="87"/>
      <c r="Q46" s="35" t="s">
        <v>27</v>
      </c>
      <c r="R46" s="36"/>
      <c r="S46" s="24"/>
      <c r="T46" s="24"/>
      <c r="U46" s="24"/>
      <c r="V46" s="24"/>
      <c r="W46" s="25"/>
      <c r="X46" s="26"/>
    </row>
    <row r="47" spans="2:24" ht="24" customHeight="1">
      <c r="B47" s="99" t="s">
        <v>4</v>
      </c>
      <c r="C47" s="100"/>
      <c r="D47" s="89"/>
      <c r="E47" s="46" t="s">
        <v>28</v>
      </c>
      <c r="F47" s="47"/>
      <c r="G47" s="48"/>
      <c r="H47" s="48"/>
      <c r="I47" s="48"/>
      <c r="J47" s="48"/>
      <c r="K47" s="49"/>
      <c r="L47" s="50"/>
      <c r="M47" s="88"/>
      <c r="N47" s="99" t="s">
        <v>4</v>
      </c>
      <c r="O47" s="100"/>
      <c r="P47" s="89"/>
      <c r="Q47" s="46" t="s">
        <v>28</v>
      </c>
      <c r="R47" s="28"/>
      <c r="S47" s="29"/>
      <c r="T47" s="29"/>
      <c r="U47" s="29"/>
      <c r="V47" s="29"/>
      <c r="W47" s="30"/>
      <c r="X47" s="31"/>
    </row>
    <row r="48" spans="2:24" ht="24" customHeight="1">
      <c r="B48" s="99" t="s">
        <v>5</v>
      </c>
      <c r="C48" s="100"/>
      <c r="D48" s="89"/>
      <c r="E48" s="46" t="s">
        <v>29</v>
      </c>
      <c r="F48" s="47"/>
      <c r="G48" s="48"/>
      <c r="H48" s="48"/>
      <c r="I48" s="48"/>
      <c r="J48" s="48"/>
      <c r="K48" s="49"/>
      <c r="L48" s="50"/>
      <c r="M48" s="88"/>
      <c r="N48" s="99" t="s">
        <v>5</v>
      </c>
      <c r="O48" s="100"/>
      <c r="P48" s="89"/>
      <c r="Q48" s="27" t="s">
        <v>30</v>
      </c>
      <c r="R48" s="28"/>
      <c r="S48" s="29"/>
      <c r="T48" s="29"/>
      <c r="U48" s="29"/>
      <c r="V48" s="29"/>
      <c r="W48" s="30"/>
      <c r="X48" s="31"/>
    </row>
    <row r="49" spans="2:24" ht="24" customHeight="1" thickBot="1">
      <c r="B49" s="101" t="s">
        <v>6</v>
      </c>
      <c r="C49" s="102"/>
      <c r="D49" s="90"/>
      <c r="E49" s="37">
        <v>40988</v>
      </c>
      <c r="F49" s="51"/>
      <c r="G49" s="52"/>
      <c r="H49" s="52"/>
      <c r="I49" s="52"/>
      <c r="J49" s="52"/>
      <c r="K49" s="53"/>
      <c r="L49" s="54"/>
      <c r="M49" s="88"/>
      <c r="N49" s="101" t="s">
        <v>6</v>
      </c>
      <c r="O49" s="102"/>
      <c r="P49" s="90"/>
      <c r="Q49" s="37">
        <v>40988</v>
      </c>
      <c r="R49" s="38"/>
      <c r="S49" s="42"/>
      <c r="T49" s="42"/>
      <c r="U49" s="42"/>
      <c r="V49" s="42"/>
      <c r="W49" s="40"/>
      <c r="X49" s="41"/>
    </row>
    <row r="50" spans="2:24" ht="13.5" customHeight="1" thickBot="1">
      <c r="B50" s="32"/>
      <c r="C50" s="32"/>
      <c r="D50" s="32"/>
      <c r="E50" s="94"/>
      <c r="F50" s="94"/>
      <c r="G50" s="94"/>
      <c r="H50" s="94"/>
      <c r="I50" s="94"/>
      <c r="J50" s="94"/>
      <c r="K50" s="32"/>
      <c r="L50" s="32"/>
      <c r="M50" s="88"/>
      <c r="N50" s="32"/>
      <c r="O50" s="32"/>
      <c r="P50" s="32"/>
      <c r="Q50" s="94"/>
      <c r="R50" s="94"/>
      <c r="S50" s="94"/>
      <c r="T50" s="94"/>
      <c r="U50" s="94"/>
      <c r="V50" s="94"/>
      <c r="W50" s="32"/>
      <c r="X50" s="32"/>
    </row>
    <row r="51" spans="2:24" ht="30.75" customHeight="1" thickBot="1">
      <c r="B51" s="4" t="s">
        <v>0</v>
      </c>
      <c r="C51" s="2" t="s">
        <v>15</v>
      </c>
      <c r="D51" s="23" t="s">
        <v>16</v>
      </c>
      <c r="E51" s="3" t="s">
        <v>8</v>
      </c>
      <c r="F51" s="3" t="s">
        <v>9</v>
      </c>
      <c r="G51" s="3" t="s">
        <v>31</v>
      </c>
      <c r="H51" s="3" t="s">
        <v>32</v>
      </c>
      <c r="I51" s="3" t="s">
        <v>33</v>
      </c>
      <c r="J51" s="3" t="s">
        <v>2</v>
      </c>
      <c r="K51" s="7" t="s">
        <v>3</v>
      </c>
      <c r="L51" s="4" t="s">
        <v>34</v>
      </c>
      <c r="M51" s="1"/>
      <c r="N51" s="4" t="s">
        <v>0</v>
      </c>
      <c r="O51" s="2" t="s">
        <v>15</v>
      </c>
      <c r="P51" s="23" t="s">
        <v>16</v>
      </c>
      <c r="Q51" s="3" t="s">
        <v>8</v>
      </c>
      <c r="R51" s="3" t="s">
        <v>9</v>
      </c>
      <c r="S51" s="3" t="s">
        <v>31</v>
      </c>
      <c r="T51" s="3" t="s">
        <v>32</v>
      </c>
      <c r="U51" s="3" t="s">
        <v>33</v>
      </c>
      <c r="V51" s="3" t="s">
        <v>2</v>
      </c>
      <c r="W51" s="7" t="s">
        <v>3</v>
      </c>
      <c r="X51" s="4" t="s">
        <v>34</v>
      </c>
    </row>
    <row r="52" spans="2:24">
      <c r="B52" s="8">
        <v>0.29166666666666669</v>
      </c>
      <c r="C52" s="14">
        <v>1156</v>
      </c>
      <c r="D52" s="14">
        <v>159</v>
      </c>
      <c r="E52" s="14">
        <v>36</v>
      </c>
      <c r="F52" s="14">
        <v>5</v>
      </c>
      <c r="G52" s="14">
        <v>26</v>
      </c>
      <c r="H52" s="14">
        <v>2</v>
      </c>
      <c r="I52" s="14">
        <v>10</v>
      </c>
      <c r="J52" s="14">
        <v>37</v>
      </c>
      <c r="K52" s="14">
        <v>36</v>
      </c>
      <c r="L52" s="91">
        <f>SUM(C52:J52)</f>
        <v>1431</v>
      </c>
      <c r="M52" s="1"/>
      <c r="N52" s="8">
        <v>0.29166666666666669</v>
      </c>
      <c r="O52" s="14">
        <v>687</v>
      </c>
      <c r="P52" s="14">
        <v>122</v>
      </c>
      <c r="Q52" s="14">
        <v>14</v>
      </c>
      <c r="R52" s="14">
        <v>5</v>
      </c>
      <c r="S52" s="14">
        <v>30</v>
      </c>
      <c r="T52" s="14">
        <v>0</v>
      </c>
      <c r="U52" s="14">
        <v>6</v>
      </c>
      <c r="V52" s="14">
        <v>22</v>
      </c>
      <c r="W52" s="14">
        <v>24</v>
      </c>
      <c r="X52" s="91">
        <f t="shared" ref="X52:X64" si="12">SUM(O52:V52)</f>
        <v>886</v>
      </c>
    </row>
    <row r="53" spans="2:24">
      <c r="B53" s="12">
        <v>0.33333333333333331</v>
      </c>
      <c r="C53" s="14">
        <v>1644</v>
      </c>
      <c r="D53" s="14">
        <v>179</v>
      </c>
      <c r="E53" s="14">
        <v>32</v>
      </c>
      <c r="F53" s="14">
        <v>4</v>
      </c>
      <c r="G53" s="14">
        <v>30</v>
      </c>
      <c r="H53" s="14">
        <v>2</v>
      </c>
      <c r="I53" s="14">
        <v>21</v>
      </c>
      <c r="J53" s="14">
        <v>52</v>
      </c>
      <c r="K53" s="14">
        <v>106</v>
      </c>
      <c r="L53" s="91">
        <f t="shared" ref="L53:L64" si="13">SUM(C53:J53)</f>
        <v>1964</v>
      </c>
      <c r="M53" s="1"/>
      <c r="N53" s="12">
        <v>0.33333333333333331</v>
      </c>
      <c r="O53" s="14">
        <v>833</v>
      </c>
      <c r="P53" s="14">
        <v>135</v>
      </c>
      <c r="Q53" s="14">
        <v>20</v>
      </c>
      <c r="R53" s="14">
        <v>7</v>
      </c>
      <c r="S53" s="14">
        <v>25</v>
      </c>
      <c r="T53" s="14">
        <v>0</v>
      </c>
      <c r="U53" s="14">
        <v>5</v>
      </c>
      <c r="V53" s="14">
        <v>24</v>
      </c>
      <c r="W53" s="14">
        <v>50</v>
      </c>
      <c r="X53" s="91">
        <f t="shared" si="12"/>
        <v>1049</v>
      </c>
    </row>
    <row r="54" spans="2:24">
      <c r="B54" s="12">
        <v>0.375</v>
      </c>
      <c r="C54" s="14">
        <v>1053</v>
      </c>
      <c r="D54" s="14">
        <v>153</v>
      </c>
      <c r="E54" s="14">
        <v>24</v>
      </c>
      <c r="F54" s="14">
        <v>10</v>
      </c>
      <c r="G54" s="14">
        <v>32</v>
      </c>
      <c r="H54" s="14">
        <v>3</v>
      </c>
      <c r="I54" s="14">
        <v>13</v>
      </c>
      <c r="J54" s="14">
        <v>38</v>
      </c>
      <c r="K54" s="14">
        <v>56</v>
      </c>
      <c r="L54" s="91">
        <f t="shared" si="13"/>
        <v>1326</v>
      </c>
      <c r="M54" s="1"/>
      <c r="N54" s="12">
        <v>0.375</v>
      </c>
      <c r="O54" s="14">
        <v>570</v>
      </c>
      <c r="P54" s="14">
        <v>152</v>
      </c>
      <c r="Q54" s="14">
        <v>32</v>
      </c>
      <c r="R54" s="14">
        <v>4</v>
      </c>
      <c r="S54" s="14">
        <v>36</v>
      </c>
      <c r="T54" s="14">
        <v>1</v>
      </c>
      <c r="U54" s="14">
        <v>2</v>
      </c>
      <c r="V54" s="14">
        <v>14</v>
      </c>
      <c r="W54" s="14">
        <v>47</v>
      </c>
      <c r="X54" s="91">
        <f t="shared" si="12"/>
        <v>811</v>
      </c>
    </row>
    <row r="55" spans="2:24">
      <c r="B55" s="12">
        <v>0.41666666666666702</v>
      </c>
      <c r="C55" s="14">
        <v>798</v>
      </c>
      <c r="D55" s="14">
        <v>148</v>
      </c>
      <c r="E55" s="14">
        <v>39</v>
      </c>
      <c r="F55" s="14">
        <v>10</v>
      </c>
      <c r="G55" s="14">
        <v>29</v>
      </c>
      <c r="H55" s="14">
        <v>0</v>
      </c>
      <c r="I55" s="14">
        <v>13</v>
      </c>
      <c r="J55" s="14">
        <v>11</v>
      </c>
      <c r="K55" s="14">
        <v>32</v>
      </c>
      <c r="L55" s="91">
        <f t="shared" si="13"/>
        <v>1048</v>
      </c>
      <c r="M55" s="1"/>
      <c r="N55" s="12">
        <v>0.41666666666666702</v>
      </c>
      <c r="O55" s="14">
        <v>630</v>
      </c>
      <c r="P55" s="14">
        <v>161</v>
      </c>
      <c r="Q55" s="14">
        <v>41</v>
      </c>
      <c r="R55" s="14">
        <v>6</v>
      </c>
      <c r="S55" s="14">
        <v>32</v>
      </c>
      <c r="T55" s="14">
        <v>1</v>
      </c>
      <c r="U55" s="14">
        <v>5</v>
      </c>
      <c r="V55" s="14">
        <v>13</v>
      </c>
      <c r="W55" s="14">
        <v>13</v>
      </c>
      <c r="X55" s="91">
        <f t="shared" si="12"/>
        <v>889</v>
      </c>
    </row>
    <row r="56" spans="2:24">
      <c r="B56" s="12">
        <v>0.45833333333333398</v>
      </c>
      <c r="C56" s="14">
        <v>748</v>
      </c>
      <c r="D56" s="14">
        <v>153</v>
      </c>
      <c r="E56" s="14">
        <v>35</v>
      </c>
      <c r="F56" s="14">
        <v>5</v>
      </c>
      <c r="G56" s="14">
        <v>30</v>
      </c>
      <c r="H56" s="14">
        <v>0</v>
      </c>
      <c r="I56" s="14">
        <v>6</v>
      </c>
      <c r="J56" s="14">
        <v>5</v>
      </c>
      <c r="K56" s="14">
        <v>62</v>
      </c>
      <c r="L56" s="91">
        <f t="shared" si="13"/>
        <v>982</v>
      </c>
      <c r="M56" s="1"/>
      <c r="N56" s="12">
        <v>0.45833333333333398</v>
      </c>
      <c r="O56" s="14">
        <v>712</v>
      </c>
      <c r="P56" s="14">
        <v>152</v>
      </c>
      <c r="Q56" s="14">
        <v>45</v>
      </c>
      <c r="R56" s="14">
        <v>5</v>
      </c>
      <c r="S56" s="14">
        <v>26</v>
      </c>
      <c r="T56" s="14">
        <v>0</v>
      </c>
      <c r="U56" s="14">
        <v>12</v>
      </c>
      <c r="V56" s="14">
        <v>12</v>
      </c>
      <c r="W56" s="14">
        <v>30</v>
      </c>
      <c r="X56" s="91">
        <f t="shared" si="12"/>
        <v>964</v>
      </c>
    </row>
    <row r="57" spans="2:24">
      <c r="B57" s="12">
        <v>0.5</v>
      </c>
      <c r="C57" s="14">
        <v>788</v>
      </c>
      <c r="D57" s="14">
        <v>132</v>
      </c>
      <c r="E57" s="14">
        <v>27</v>
      </c>
      <c r="F57" s="14">
        <v>8</v>
      </c>
      <c r="G57" s="14">
        <v>28</v>
      </c>
      <c r="H57" s="14">
        <v>1</v>
      </c>
      <c r="I57" s="14">
        <v>16</v>
      </c>
      <c r="J57" s="14">
        <v>18</v>
      </c>
      <c r="K57" s="14">
        <v>28</v>
      </c>
      <c r="L57" s="91">
        <f t="shared" si="13"/>
        <v>1018</v>
      </c>
      <c r="M57" s="1"/>
      <c r="N57" s="12">
        <v>0.5</v>
      </c>
      <c r="O57" s="14">
        <v>808</v>
      </c>
      <c r="P57" s="14">
        <v>157</v>
      </c>
      <c r="Q57" s="14">
        <v>32</v>
      </c>
      <c r="R57" s="14">
        <v>6</v>
      </c>
      <c r="S57" s="14">
        <v>29</v>
      </c>
      <c r="T57" s="14">
        <v>4</v>
      </c>
      <c r="U57" s="14">
        <v>5</v>
      </c>
      <c r="V57" s="14">
        <v>13</v>
      </c>
      <c r="W57" s="14">
        <v>29</v>
      </c>
      <c r="X57" s="91">
        <f t="shared" si="12"/>
        <v>1054</v>
      </c>
    </row>
    <row r="58" spans="2:24">
      <c r="B58" s="12">
        <v>0.54166666666666696</v>
      </c>
      <c r="C58" s="14">
        <v>704</v>
      </c>
      <c r="D58" s="14">
        <v>113</v>
      </c>
      <c r="E58" s="14">
        <v>30</v>
      </c>
      <c r="F58" s="14">
        <v>2</v>
      </c>
      <c r="G58" s="14">
        <v>30</v>
      </c>
      <c r="H58" s="14">
        <v>2</v>
      </c>
      <c r="I58" s="14">
        <v>4</v>
      </c>
      <c r="J58" s="14">
        <v>16</v>
      </c>
      <c r="K58" s="14">
        <v>45</v>
      </c>
      <c r="L58" s="91">
        <f t="shared" si="13"/>
        <v>901</v>
      </c>
      <c r="M58" s="1"/>
      <c r="N58" s="12">
        <v>0.54166666666666696</v>
      </c>
      <c r="O58" s="14">
        <v>820</v>
      </c>
      <c r="P58" s="14">
        <v>137</v>
      </c>
      <c r="Q58" s="14">
        <v>25</v>
      </c>
      <c r="R58" s="14">
        <v>2</v>
      </c>
      <c r="S58" s="14">
        <v>32</v>
      </c>
      <c r="T58" s="14">
        <v>1</v>
      </c>
      <c r="U58" s="14">
        <v>9</v>
      </c>
      <c r="V58" s="14">
        <v>8</v>
      </c>
      <c r="W58" s="14">
        <v>36</v>
      </c>
      <c r="X58" s="91">
        <f t="shared" si="12"/>
        <v>1034</v>
      </c>
    </row>
    <row r="59" spans="2:24">
      <c r="B59" s="12">
        <v>0.58333333333333304</v>
      </c>
      <c r="C59" s="14">
        <v>724</v>
      </c>
      <c r="D59" s="14">
        <v>135</v>
      </c>
      <c r="E59" s="14">
        <v>28</v>
      </c>
      <c r="F59" s="14">
        <v>5</v>
      </c>
      <c r="G59" s="14">
        <v>29</v>
      </c>
      <c r="H59" s="14">
        <v>2</v>
      </c>
      <c r="I59" s="14">
        <v>14</v>
      </c>
      <c r="J59" s="14">
        <v>18</v>
      </c>
      <c r="K59" s="14">
        <v>36</v>
      </c>
      <c r="L59" s="91">
        <f t="shared" si="13"/>
        <v>955</v>
      </c>
      <c r="M59" s="1"/>
      <c r="N59" s="12">
        <v>0.58333333333333304</v>
      </c>
      <c r="O59" s="14">
        <v>953</v>
      </c>
      <c r="P59" s="14">
        <v>151</v>
      </c>
      <c r="Q59" s="14">
        <v>25</v>
      </c>
      <c r="R59" s="14">
        <v>4</v>
      </c>
      <c r="S59" s="14">
        <v>30</v>
      </c>
      <c r="T59" s="14">
        <v>0</v>
      </c>
      <c r="U59" s="14">
        <v>9</v>
      </c>
      <c r="V59" s="14">
        <v>13</v>
      </c>
      <c r="W59" s="14">
        <v>60</v>
      </c>
      <c r="X59" s="91">
        <f t="shared" si="12"/>
        <v>1185</v>
      </c>
    </row>
    <row r="60" spans="2:24">
      <c r="B60" s="12">
        <v>0.625</v>
      </c>
      <c r="C60" s="14">
        <v>804</v>
      </c>
      <c r="D60" s="14">
        <v>111</v>
      </c>
      <c r="E60" s="14">
        <v>22</v>
      </c>
      <c r="F60" s="14">
        <v>6</v>
      </c>
      <c r="G60" s="14">
        <v>33</v>
      </c>
      <c r="H60" s="14">
        <v>1</v>
      </c>
      <c r="I60" s="14">
        <v>7</v>
      </c>
      <c r="J60" s="14">
        <v>23</v>
      </c>
      <c r="K60" s="14">
        <v>55</v>
      </c>
      <c r="L60" s="91">
        <f t="shared" si="13"/>
        <v>1007</v>
      </c>
      <c r="M60" s="1"/>
      <c r="N60" s="12">
        <v>0.625</v>
      </c>
      <c r="O60" s="14">
        <v>1082</v>
      </c>
      <c r="P60" s="14">
        <v>160</v>
      </c>
      <c r="Q60" s="14">
        <v>29</v>
      </c>
      <c r="R60" s="14">
        <v>10</v>
      </c>
      <c r="S60" s="14">
        <v>32</v>
      </c>
      <c r="T60" s="14">
        <v>1</v>
      </c>
      <c r="U60" s="14">
        <v>8</v>
      </c>
      <c r="V60" s="14">
        <v>24</v>
      </c>
      <c r="W60" s="14">
        <v>47</v>
      </c>
      <c r="X60" s="91">
        <f t="shared" si="12"/>
        <v>1346</v>
      </c>
    </row>
    <row r="61" spans="2:24">
      <c r="B61" s="12">
        <v>0.66666666666666696</v>
      </c>
      <c r="C61" s="14">
        <v>962</v>
      </c>
      <c r="D61" s="14">
        <v>130</v>
      </c>
      <c r="E61" s="14">
        <v>17</v>
      </c>
      <c r="F61" s="14">
        <v>1</v>
      </c>
      <c r="G61" s="14">
        <v>27</v>
      </c>
      <c r="H61" s="14">
        <v>0</v>
      </c>
      <c r="I61" s="14">
        <v>10</v>
      </c>
      <c r="J61" s="14">
        <v>40</v>
      </c>
      <c r="K61" s="14">
        <v>46</v>
      </c>
      <c r="L61" s="91">
        <f t="shared" si="13"/>
        <v>1187</v>
      </c>
      <c r="M61" s="1"/>
      <c r="N61" s="12">
        <v>0.66666666666666696</v>
      </c>
      <c r="O61" s="14">
        <v>1418</v>
      </c>
      <c r="P61" s="14">
        <v>171</v>
      </c>
      <c r="Q61" s="14">
        <v>14</v>
      </c>
      <c r="R61" s="14">
        <v>3</v>
      </c>
      <c r="S61" s="14">
        <v>28</v>
      </c>
      <c r="T61" s="14">
        <v>0</v>
      </c>
      <c r="U61" s="14">
        <v>27</v>
      </c>
      <c r="V61" s="14">
        <v>29</v>
      </c>
      <c r="W61" s="14">
        <v>71</v>
      </c>
      <c r="X61" s="91">
        <f t="shared" si="12"/>
        <v>1690</v>
      </c>
    </row>
    <row r="62" spans="2:24">
      <c r="B62" s="12">
        <v>0.70833333333333304</v>
      </c>
      <c r="C62" s="14">
        <v>952</v>
      </c>
      <c r="D62" s="14">
        <v>90</v>
      </c>
      <c r="E62" s="14">
        <v>7</v>
      </c>
      <c r="F62" s="14">
        <v>0</v>
      </c>
      <c r="G62" s="14">
        <v>28</v>
      </c>
      <c r="H62" s="14">
        <v>0</v>
      </c>
      <c r="I62" s="14">
        <v>16</v>
      </c>
      <c r="J62" s="14">
        <v>29</v>
      </c>
      <c r="K62" s="14">
        <v>48</v>
      </c>
      <c r="L62" s="91">
        <f t="shared" si="13"/>
        <v>1122</v>
      </c>
      <c r="M62" s="1"/>
      <c r="N62" s="12">
        <v>0.70833333333333304</v>
      </c>
      <c r="O62" s="14">
        <v>1501</v>
      </c>
      <c r="P62" s="14">
        <v>113</v>
      </c>
      <c r="Q62" s="14">
        <v>4</v>
      </c>
      <c r="R62" s="14">
        <v>1</v>
      </c>
      <c r="S62" s="14">
        <v>30</v>
      </c>
      <c r="T62" s="14">
        <v>0</v>
      </c>
      <c r="U62" s="14">
        <v>23</v>
      </c>
      <c r="V62" s="14">
        <v>47</v>
      </c>
      <c r="W62" s="14">
        <v>85</v>
      </c>
      <c r="X62" s="91">
        <f t="shared" si="12"/>
        <v>1719</v>
      </c>
    </row>
    <row r="63" spans="2:24" ht="13.5" thickBot="1">
      <c r="B63" s="16">
        <v>0.75</v>
      </c>
      <c r="C63" s="14">
        <v>872</v>
      </c>
      <c r="D63" s="14">
        <v>59</v>
      </c>
      <c r="E63" s="14">
        <v>6</v>
      </c>
      <c r="F63" s="14">
        <v>0</v>
      </c>
      <c r="G63" s="14">
        <v>23</v>
      </c>
      <c r="H63" s="14">
        <v>2</v>
      </c>
      <c r="I63" s="14">
        <v>6</v>
      </c>
      <c r="J63" s="14">
        <v>32</v>
      </c>
      <c r="K63" s="14">
        <v>24</v>
      </c>
      <c r="L63" s="91">
        <f t="shared" si="13"/>
        <v>1000</v>
      </c>
      <c r="M63" s="1"/>
      <c r="N63" s="16">
        <v>0.75</v>
      </c>
      <c r="O63" s="14">
        <v>1031</v>
      </c>
      <c r="P63" s="14">
        <v>74</v>
      </c>
      <c r="Q63" s="14">
        <v>8</v>
      </c>
      <c r="R63" s="14">
        <v>3</v>
      </c>
      <c r="S63" s="14">
        <v>26</v>
      </c>
      <c r="T63" s="14">
        <v>1</v>
      </c>
      <c r="U63" s="14">
        <v>13</v>
      </c>
      <c r="V63" s="14">
        <v>25</v>
      </c>
      <c r="W63" s="14">
        <v>56</v>
      </c>
      <c r="X63" s="91">
        <f t="shared" si="12"/>
        <v>1181</v>
      </c>
    </row>
    <row r="64" spans="2:24" ht="13.5" thickBot="1">
      <c r="B64" s="6" t="s">
        <v>1</v>
      </c>
      <c r="C64" s="5">
        <f t="shared" ref="C64:K64" si="14">SUM(C52:C63)</f>
        <v>11205</v>
      </c>
      <c r="D64" s="5">
        <f t="shared" si="14"/>
        <v>1562</v>
      </c>
      <c r="E64" s="5">
        <f t="shared" si="14"/>
        <v>303</v>
      </c>
      <c r="F64" s="5">
        <f t="shared" si="14"/>
        <v>56</v>
      </c>
      <c r="G64" s="5">
        <f t="shared" si="14"/>
        <v>345</v>
      </c>
      <c r="H64" s="5">
        <f t="shared" si="14"/>
        <v>15</v>
      </c>
      <c r="I64" s="5">
        <f t="shared" si="14"/>
        <v>136</v>
      </c>
      <c r="J64" s="5">
        <f t="shared" si="14"/>
        <v>319</v>
      </c>
      <c r="K64" s="5">
        <f t="shared" si="14"/>
        <v>574</v>
      </c>
      <c r="L64" s="91">
        <f t="shared" si="13"/>
        <v>13941</v>
      </c>
      <c r="M64" s="1"/>
      <c r="N64" s="6" t="s">
        <v>1</v>
      </c>
      <c r="O64" s="5">
        <f t="shared" ref="O64:W64" si="15">SUM(O52:O63)</f>
        <v>11045</v>
      </c>
      <c r="P64" s="5">
        <f t="shared" si="15"/>
        <v>1685</v>
      </c>
      <c r="Q64" s="5">
        <f t="shared" si="15"/>
        <v>289</v>
      </c>
      <c r="R64" s="5">
        <f t="shared" si="15"/>
        <v>56</v>
      </c>
      <c r="S64" s="5">
        <f t="shared" si="15"/>
        <v>356</v>
      </c>
      <c r="T64" s="5">
        <f t="shared" si="15"/>
        <v>9</v>
      </c>
      <c r="U64" s="5">
        <f t="shared" si="15"/>
        <v>124</v>
      </c>
      <c r="V64" s="5">
        <f t="shared" si="15"/>
        <v>244</v>
      </c>
      <c r="W64" s="5">
        <f t="shared" si="15"/>
        <v>548</v>
      </c>
      <c r="X64" s="91">
        <f t="shared" si="12"/>
        <v>13808</v>
      </c>
    </row>
    <row r="65" spans="2:24" ht="13.5" thickBot="1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0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2:24" ht="14.25" thickTop="1" thickBot="1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20"/>
    </row>
    <row r="67" spans="2:24" ht="24" customHeight="1">
      <c r="B67" s="103" t="s">
        <v>7</v>
      </c>
      <c r="C67" s="104"/>
      <c r="D67" s="87"/>
      <c r="E67" s="105" t="s">
        <v>27</v>
      </c>
      <c r="F67" s="106"/>
      <c r="G67" s="106"/>
      <c r="H67" s="106"/>
      <c r="I67" s="106"/>
      <c r="J67" s="106"/>
      <c r="K67" s="106"/>
      <c r="L67" s="107"/>
      <c r="M67" s="88"/>
      <c r="N67" s="103" t="s">
        <v>7</v>
      </c>
      <c r="O67" s="104"/>
      <c r="P67" s="87"/>
      <c r="Q67" s="35" t="s">
        <v>27</v>
      </c>
      <c r="R67" s="36"/>
      <c r="S67" s="24"/>
      <c r="T67" s="24"/>
      <c r="U67" s="24"/>
      <c r="V67" s="24"/>
      <c r="W67" s="25"/>
      <c r="X67" s="26"/>
    </row>
    <row r="68" spans="2:24" ht="24" customHeight="1">
      <c r="B68" s="99" t="s">
        <v>4</v>
      </c>
      <c r="C68" s="100"/>
      <c r="D68" s="89"/>
      <c r="E68" s="46" t="s">
        <v>28</v>
      </c>
      <c r="F68" s="47"/>
      <c r="G68" s="48"/>
      <c r="H68" s="48"/>
      <c r="I68" s="48"/>
      <c r="J68" s="48"/>
      <c r="K68" s="49"/>
      <c r="L68" s="50"/>
      <c r="M68" s="88"/>
      <c r="N68" s="99" t="s">
        <v>4</v>
      </c>
      <c r="O68" s="100"/>
      <c r="P68" s="89"/>
      <c r="Q68" s="46" t="s">
        <v>28</v>
      </c>
      <c r="R68" s="28"/>
      <c r="S68" s="29"/>
      <c r="T68" s="29"/>
      <c r="U68" s="29"/>
      <c r="V68" s="29"/>
      <c r="W68" s="30"/>
      <c r="X68" s="31"/>
    </row>
    <row r="69" spans="2:24" ht="24" customHeight="1">
      <c r="B69" s="99" t="s">
        <v>5</v>
      </c>
      <c r="C69" s="100"/>
      <c r="D69" s="89"/>
      <c r="E69" s="46" t="s">
        <v>29</v>
      </c>
      <c r="F69" s="47"/>
      <c r="G69" s="48"/>
      <c r="H69" s="48"/>
      <c r="I69" s="48"/>
      <c r="J69" s="48"/>
      <c r="K69" s="49"/>
      <c r="L69" s="50"/>
      <c r="M69" s="88"/>
      <c r="N69" s="99" t="s">
        <v>5</v>
      </c>
      <c r="O69" s="100"/>
      <c r="P69" s="89"/>
      <c r="Q69" s="27" t="s">
        <v>30</v>
      </c>
      <c r="R69" s="28"/>
      <c r="S69" s="29"/>
      <c r="T69" s="29"/>
      <c r="U69" s="29"/>
      <c r="V69" s="29"/>
      <c r="W69" s="30"/>
      <c r="X69" s="31"/>
    </row>
    <row r="70" spans="2:24" ht="24" customHeight="1" thickBot="1">
      <c r="B70" s="101" t="s">
        <v>6</v>
      </c>
      <c r="C70" s="102"/>
      <c r="D70" s="90"/>
      <c r="E70" s="37">
        <v>40633</v>
      </c>
      <c r="F70" s="51"/>
      <c r="G70" s="52"/>
      <c r="H70" s="52"/>
      <c r="I70" s="52"/>
      <c r="J70" s="52"/>
      <c r="K70" s="53"/>
      <c r="L70" s="54"/>
      <c r="M70" s="88"/>
      <c r="N70" s="101" t="s">
        <v>6</v>
      </c>
      <c r="O70" s="102"/>
      <c r="P70" s="90"/>
      <c r="Q70" s="37">
        <v>40633</v>
      </c>
      <c r="R70" s="38"/>
      <c r="S70" s="42"/>
      <c r="T70" s="42"/>
      <c r="U70" s="42"/>
      <c r="V70" s="42"/>
      <c r="W70" s="40"/>
      <c r="X70" s="41"/>
    </row>
    <row r="71" spans="2:24" ht="13.5" customHeight="1" thickBot="1">
      <c r="B71" s="32"/>
      <c r="C71" s="32"/>
      <c r="D71" s="32"/>
      <c r="E71" s="94"/>
      <c r="F71" s="94"/>
      <c r="G71" s="94"/>
      <c r="H71" s="94"/>
      <c r="I71" s="94"/>
      <c r="J71" s="94"/>
      <c r="K71" s="32"/>
      <c r="L71" s="32"/>
      <c r="M71" s="88"/>
      <c r="N71" s="32"/>
      <c r="O71" s="32"/>
      <c r="P71" s="32"/>
      <c r="Q71" s="94"/>
      <c r="R71" s="94"/>
      <c r="S71" s="94"/>
      <c r="T71" s="94"/>
      <c r="U71" s="94"/>
      <c r="V71" s="94"/>
      <c r="W71" s="32"/>
      <c r="X71" s="32"/>
    </row>
    <row r="72" spans="2:24" ht="30.75" customHeight="1" thickBot="1">
      <c r="B72" s="4" t="s">
        <v>0</v>
      </c>
      <c r="C72" s="2" t="s">
        <v>15</v>
      </c>
      <c r="D72" s="23" t="s">
        <v>16</v>
      </c>
      <c r="E72" s="3" t="s">
        <v>8</v>
      </c>
      <c r="F72" s="3" t="s">
        <v>9</v>
      </c>
      <c r="G72" s="3" t="s">
        <v>31</v>
      </c>
      <c r="H72" s="3" t="s">
        <v>32</v>
      </c>
      <c r="I72" s="3" t="s">
        <v>33</v>
      </c>
      <c r="J72" s="3" t="s">
        <v>2</v>
      </c>
      <c r="K72" s="7" t="s">
        <v>3</v>
      </c>
      <c r="L72" s="4" t="s">
        <v>34</v>
      </c>
      <c r="M72" s="1"/>
      <c r="N72" s="4" t="s">
        <v>0</v>
      </c>
      <c r="O72" s="2" t="s">
        <v>15</v>
      </c>
      <c r="P72" s="23" t="s">
        <v>16</v>
      </c>
      <c r="Q72" s="3" t="s">
        <v>8</v>
      </c>
      <c r="R72" s="3" t="s">
        <v>9</v>
      </c>
      <c r="S72" s="3" t="s">
        <v>31</v>
      </c>
      <c r="T72" s="3" t="s">
        <v>32</v>
      </c>
      <c r="U72" s="3" t="s">
        <v>33</v>
      </c>
      <c r="V72" s="3" t="s">
        <v>2</v>
      </c>
      <c r="W72" s="7" t="s">
        <v>3</v>
      </c>
      <c r="X72" s="4" t="s">
        <v>34</v>
      </c>
    </row>
    <row r="73" spans="2:24">
      <c r="B73" s="8">
        <v>0.29166666666666669</v>
      </c>
      <c r="C73" s="14">
        <v>990</v>
      </c>
      <c r="D73" s="14">
        <v>197</v>
      </c>
      <c r="E73" s="14">
        <v>8</v>
      </c>
      <c r="F73" s="14">
        <v>12</v>
      </c>
      <c r="G73" s="14">
        <v>32</v>
      </c>
      <c r="H73" s="14">
        <v>0</v>
      </c>
      <c r="I73" s="14">
        <v>18</v>
      </c>
      <c r="J73" s="14">
        <v>39</v>
      </c>
      <c r="K73" s="14">
        <v>43</v>
      </c>
      <c r="L73" s="91">
        <f>SUM(C73:J73)</f>
        <v>1296</v>
      </c>
      <c r="M73" s="1"/>
      <c r="N73" s="8">
        <v>0.29166666666666669</v>
      </c>
      <c r="O73" s="14">
        <v>651</v>
      </c>
      <c r="P73" s="14">
        <v>109</v>
      </c>
      <c r="Q73" s="14">
        <v>14</v>
      </c>
      <c r="R73" s="14">
        <v>10</v>
      </c>
      <c r="S73" s="14">
        <v>28</v>
      </c>
      <c r="T73" s="14">
        <v>3</v>
      </c>
      <c r="U73" s="14">
        <v>6</v>
      </c>
      <c r="V73" s="14">
        <v>28</v>
      </c>
      <c r="W73" s="14">
        <v>24</v>
      </c>
      <c r="X73" s="91">
        <f t="shared" ref="X73:X85" si="16">SUM(O73:V73)</f>
        <v>849</v>
      </c>
    </row>
    <row r="74" spans="2:24">
      <c r="B74" s="12">
        <v>0.33333333333333331</v>
      </c>
      <c r="C74" s="14">
        <v>1504</v>
      </c>
      <c r="D74" s="14">
        <v>178</v>
      </c>
      <c r="E74" s="14">
        <v>13</v>
      </c>
      <c r="F74" s="14">
        <v>13</v>
      </c>
      <c r="G74" s="14">
        <v>36</v>
      </c>
      <c r="H74" s="14">
        <v>4</v>
      </c>
      <c r="I74" s="14">
        <v>14</v>
      </c>
      <c r="J74" s="14">
        <v>66</v>
      </c>
      <c r="K74" s="14">
        <v>93</v>
      </c>
      <c r="L74" s="91">
        <f t="shared" ref="L74:L85" si="17">SUM(C74:J74)</f>
        <v>1828</v>
      </c>
      <c r="M74" s="1"/>
      <c r="N74" s="12">
        <v>0.33333333333333331</v>
      </c>
      <c r="O74" s="14">
        <v>770</v>
      </c>
      <c r="P74" s="14">
        <v>143</v>
      </c>
      <c r="Q74" s="14">
        <v>6</v>
      </c>
      <c r="R74" s="14">
        <v>13</v>
      </c>
      <c r="S74" s="14">
        <v>31</v>
      </c>
      <c r="T74" s="14">
        <v>7</v>
      </c>
      <c r="U74" s="14">
        <v>4</v>
      </c>
      <c r="V74" s="14">
        <v>27</v>
      </c>
      <c r="W74" s="14">
        <v>51</v>
      </c>
      <c r="X74" s="91">
        <f t="shared" si="16"/>
        <v>1001</v>
      </c>
    </row>
    <row r="75" spans="2:24">
      <c r="B75" s="12">
        <v>0.375</v>
      </c>
      <c r="C75" s="14">
        <v>970</v>
      </c>
      <c r="D75" s="14">
        <v>210</v>
      </c>
      <c r="E75" s="14">
        <v>24</v>
      </c>
      <c r="F75" s="14">
        <v>14</v>
      </c>
      <c r="G75" s="14">
        <v>36</v>
      </c>
      <c r="H75" s="14">
        <v>9</v>
      </c>
      <c r="I75" s="14">
        <v>10</v>
      </c>
      <c r="J75" s="14">
        <v>19</v>
      </c>
      <c r="K75" s="14">
        <v>33</v>
      </c>
      <c r="L75" s="91">
        <f t="shared" si="17"/>
        <v>1292</v>
      </c>
      <c r="M75" s="1"/>
      <c r="N75" s="12">
        <v>0.375</v>
      </c>
      <c r="O75" s="14">
        <v>637</v>
      </c>
      <c r="P75" s="14">
        <v>165</v>
      </c>
      <c r="Q75" s="14">
        <v>28</v>
      </c>
      <c r="R75" s="14">
        <v>8</v>
      </c>
      <c r="S75" s="14">
        <v>33</v>
      </c>
      <c r="T75" s="14">
        <v>1</v>
      </c>
      <c r="U75" s="14">
        <v>1</v>
      </c>
      <c r="V75" s="14">
        <v>10</v>
      </c>
      <c r="W75" s="14">
        <v>35</v>
      </c>
      <c r="X75" s="91">
        <f t="shared" si="16"/>
        <v>883</v>
      </c>
    </row>
    <row r="76" spans="2:24">
      <c r="B76" s="12">
        <v>0.41666666666666702</v>
      </c>
      <c r="C76" s="14">
        <v>622</v>
      </c>
      <c r="D76" s="14">
        <v>175</v>
      </c>
      <c r="E76" s="14">
        <v>25</v>
      </c>
      <c r="F76" s="14">
        <v>12</v>
      </c>
      <c r="G76" s="14">
        <v>39</v>
      </c>
      <c r="H76" s="14">
        <v>0</v>
      </c>
      <c r="I76" s="14">
        <v>6</v>
      </c>
      <c r="J76" s="14">
        <v>10</v>
      </c>
      <c r="K76" s="14">
        <v>24</v>
      </c>
      <c r="L76" s="91">
        <f t="shared" si="17"/>
        <v>889</v>
      </c>
      <c r="M76" s="1"/>
      <c r="N76" s="12">
        <v>0.41666666666666702</v>
      </c>
      <c r="O76" s="14">
        <v>543</v>
      </c>
      <c r="P76" s="14">
        <v>163</v>
      </c>
      <c r="Q76" s="14">
        <v>33</v>
      </c>
      <c r="R76" s="14">
        <v>11</v>
      </c>
      <c r="S76" s="14">
        <v>30</v>
      </c>
      <c r="T76" s="14">
        <v>4</v>
      </c>
      <c r="U76" s="14">
        <v>3</v>
      </c>
      <c r="V76" s="14">
        <v>5</v>
      </c>
      <c r="W76" s="14">
        <v>9</v>
      </c>
      <c r="X76" s="91">
        <f t="shared" si="16"/>
        <v>792</v>
      </c>
    </row>
    <row r="77" spans="2:24">
      <c r="B77" s="12">
        <v>0.45833333333333398</v>
      </c>
      <c r="C77" s="14">
        <v>580</v>
      </c>
      <c r="D77" s="14">
        <v>144</v>
      </c>
      <c r="E77" s="14">
        <v>5</v>
      </c>
      <c r="F77" s="14">
        <v>8</v>
      </c>
      <c r="G77" s="14">
        <v>38</v>
      </c>
      <c r="H77" s="14">
        <v>0</v>
      </c>
      <c r="I77" s="14">
        <v>5</v>
      </c>
      <c r="J77" s="14">
        <v>5</v>
      </c>
      <c r="K77" s="14">
        <v>36</v>
      </c>
      <c r="L77" s="91">
        <f t="shared" si="17"/>
        <v>785</v>
      </c>
      <c r="M77" s="1"/>
      <c r="N77" s="12">
        <v>0.45833333333333398</v>
      </c>
      <c r="O77" s="14">
        <v>636</v>
      </c>
      <c r="P77" s="14">
        <v>167</v>
      </c>
      <c r="Q77" s="14">
        <v>41</v>
      </c>
      <c r="R77" s="14">
        <v>8</v>
      </c>
      <c r="S77" s="14">
        <v>37</v>
      </c>
      <c r="T77" s="14">
        <v>0</v>
      </c>
      <c r="U77" s="14">
        <v>4</v>
      </c>
      <c r="V77" s="14">
        <v>6</v>
      </c>
      <c r="W77" s="14">
        <v>24</v>
      </c>
      <c r="X77" s="91">
        <f t="shared" si="16"/>
        <v>899</v>
      </c>
    </row>
    <row r="78" spans="2:24">
      <c r="B78" s="12">
        <v>0.5</v>
      </c>
      <c r="C78" s="14">
        <v>664</v>
      </c>
      <c r="D78" s="14">
        <v>165</v>
      </c>
      <c r="E78" s="14">
        <v>12</v>
      </c>
      <c r="F78" s="14">
        <v>9</v>
      </c>
      <c r="G78" s="14">
        <v>36</v>
      </c>
      <c r="H78" s="14">
        <v>0</v>
      </c>
      <c r="I78" s="14">
        <v>7</v>
      </c>
      <c r="J78" s="14">
        <v>8</v>
      </c>
      <c r="K78" s="14">
        <v>32</v>
      </c>
      <c r="L78" s="91">
        <f t="shared" si="17"/>
        <v>901</v>
      </c>
      <c r="M78" s="1"/>
      <c r="N78" s="12">
        <v>0.5</v>
      </c>
      <c r="O78" s="14">
        <v>809</v>
      </c>
      <c r="P78" s="14">
        <v>187</v>
      </c>
      <c r="Q78" s="14">
        <v>20</v>
      </c>
      <c r="R78" s="14">
        <v>7</v>
      </c>
      <c r="S78" s="14">
        <v>30</v>
      </c>
      <c r="T78" s="14">
        <v>4</v>
      </c>
      <c r="U78" s="14">
        <v>10</v>
      </c>
      <c r="V78" s="14">
        <v>19</v>
      </c>
      <c r="W78" s="14">
        <v>29</v>
      </c>
      <c r="X78" s="91">
        <f t="shared" si="16"/>
        <v>1086</v>
      </c>
    </row>
    <row r="79" spans="2:24">
      <c r="B79" s="12">
        <v>0.54166666666666696</v>
      </c>
      <c r="C79" s="14">
        <v>676</v>
      </c>
      <c r="D79" s="14">
        <v>148</v>
      </c>
      <c r="E79" s="14">
        <v>14</v>
      </c>
      <c r="F79" s="14">
        <v>13</v>
      </c>
      <c r="G79" s="14">
        <v>37</v>
      </c>
      <c r="H79" s="14">
        <v>1</v>
      </c>
      <c r="I79" s="14">
        <v>7</v>
      </c>
      <c r="J79" s="14">
        <v>15</v>
      </c>
      <c r="K79" s="14">
        <v>20</v>
      </c>
      <c r="L79" s="91">
        <f t="shared" si="17"/>
        <v>911</v>
      </c>
      <c r="M79" s="1"/>
      <c r="N79" s="12">
        <v>0.54166666666666696</v>
      </c>
      <c r="O79" s="14">
        <v>797</v>
      </c>
      <c r="P79" s="14">
        <v>144</v>
      </c>
      <c r="Q79" s="14">
        <v>12</v>
      </c>
      <c r="R79" s="14">
        <v>7</v>
      </c>
      <c r="S79" s="14">
        <v>30</v>
      </c>
      <c r="T79" s="14">
        <v>3</v>
      </c>
      <c r="U79" s="14">
        <v>9</v>
      </c>
      <c r="V79" s="14">
        <v>15</v>
      </c>
      <c r="W79" s="14">
        <v>37</v>
      </c>
      <c r="X79" s="91">
        <f t="shared" si="16"/>
        <v>1017</v>
      </c>
    </row>
    <row r="80" spans="2:24">
      <c r="B80" s="12">
        <v>0.58333333333333304</v>
      </c>
      <c r="C80" s="14">
        <v>550</v>
      </c>
      <c r="D80" s="14">
        <v>130</v>
      </c>
      <c r="E80" s="14">
        <v>15</v>
      </c>
      <c r="F80" s="14">
        <v>12</v>
      </c>
      <c r="G80" s="14">
        <v>36</v>
      </c>
      <c r="H80" s="14">
        <v>0</v>
      </c>
      <c r="I80" s="14">
        <v>8</v>
      </c>
      <c r="J80" s="14">
        <v>9</v>
      </c>
      <c r="K80" s="14">
        <v>31</v>
      </c>
      <c r="L80" s="91">
        <f t="shared" si="17"/>
        <v>760</v>
      </c>
      <c r="M80" s="1"/>
      <c r="N80" s="12">
        <v>0.58333333333333304</v>
      </c>
      <c r="O80" s="14">
        <v>801</v>
      </c>
      <c r="P80" s="14">
        <v>108</v>
      </c>
      <c r="Q80" s="14">
        <v>34</v>
      </c>
      <c r="R80" s="14">
        <v>13</v>
      </c>
      <c r="S80" s="14">
        <v>32</v>
      </c>
      <c r="T80" s="14">
        <v>4</v>
      </c>
      <c r="U80" s="14">
        <v>13</v>
      </c>
      <c r="V80" s="14">
        <v>21</v>
      </c>
      <c r="W80" s="14">
        <v>14</v>
      </c>
      <c r="X80" s="91">
        <f t="shared" si="16"/>
        <v>1026</v>
      </c>
    </row>
    <row r="81" spans="2:24">
      <c r="B81" s="12">
        <v>0.625</v>
      </c>
      <c r="C81" s="14">
        <v>694</v>
      </c>
      <c r="D81" s="14">
        <v>162</v>
      </c>
      <c r="E81" s="14">
        <v>12</v>
      </c>
      <c r="F81" s="14">
        <v>7</v>
      </c>
      <c r="G81" s="14">
        <v>35</v>
      </c>
      <c r="H81" s="14">
        <v>0</v>
      </c>
      <c r="I81" s="14">
        <v>3</v>
      </c>
      <c r="J81" s="14">
        <v>8</v>
      </c>
      <c r="K81" s="14">
        <v>26</v>
      </c>
      <c r="L81" s="91">
        <f t="shared" si="17"/>
        <v>921</v>
      </c>
      <c r="M81" s="1"/>
      <c r="N81" s="12">
        <v>0.625</v>
      </c>
      <c r="O81" s="14">
        <v>708</v>
      </c>
      <c r="P81" s="14">
        <v>137</v>
      </c>
      <c r="Q81" s="14">
        <v>17</v>
      </c>
      <c r="R81" s="14">
        <v>8</v>
      </c>
      <c r="S81" s="14">
        <v>31</v>
      </c>
      <c r="T81" s="14">
        <v>0</v>
      </c>
      <c r="U81" s="14">
        <v>3</v>
      </c>
      <c r="V81" s="14">
        <v>11</v>
      </c>
      <c r="W81" s="14">
        <v>12</v>
      </c>
      <c r="X81" s="91">
        <f t="shared" si="16"/>
        <v>915</v>
      </c>
    </row>
    <row r="82" spans="2:24">
      <c r="B82" s="12">
        <v>0.66666666666666696</v>
      </c>
      <c r="C82" s="14">
        <v>889</v>
      </c>
      <c r="D82" s="14">
        <v>152</v>
      </c>
      <c r="E82" s="14">
        <v>3</v>
      </c>
      <c r="F82" s="14">
        <v>1</v>
      </c>
      <c r="G82" s="14">
        <v>31</v>
      </c>
      <c r="H82" s="14">
        <v>1</v>
      </c>
      <c r="I82" s="14">
        <v>6</v>
      </c>
      <c r="J82" s="14">
        <v>25</v>
      </c>
      <c r="K82" s="14">
        <v>34</v>
      </c>
      <c r="L82" s="91">
        <f t="shared" si="17"/>
        <v>1108</v>
      </c>
      <c r="M82" s="1"/>
      <c r="N82" s="12">
        <v>0.66666666666666696</v>
      </c>
      <c r="O82" s="14">
        <v>1303</v>
      </c>
      <c r="P82" s="14">
        <v>215</v>
      </c>
      <c r="Q82" s="14">
        <v>23</v>
      </c>
      <c r="R82" s="14">
        <v>7</v>
      </c>
      <c r="S82" s="14">
        <v>33</v>
      </c>
      <c r="T82" s="14">
        <v>1</v>
      </c>
      <c r="U82" s="14">
        <v>8</v>
      </c>
      <c r="V82" s="14">
        <v>26</v>
      </c>
      <c r="W82" s="14">
        <v>43</v>
      </c>
      <c r="X82" s="91">
        <f t="shared" si="16"/>
        <v>1616</v>
      </c>
    </row>
    <row r="83" spans="2:24">
      <c r="B83" s="12">
        <v>0.70833333333333304</v>
      </c>
      <c r="C83" s="14">
        <v>901</v>
      </c>
      <c r="D83" s="14">
        <v>101</v>
      </c>
      <c r="E83" s="14">
        <v>4</v>
      </c>
      <c r="F83" s="14">
        <v>2</v>
      </c>
      <c r="G83" s="14">
        <v>32</v>
      </c>
      <c r="H83" s="14">
        <v>1</v>
      </c>
      <c r="I83" s="14">
        <v>14</v>
      </c>
      <c r="J83" s="14">
        <v>23</v>
      </c>
      <c r="K83" s="14">
        <v>42</v>
      </c>
      <c r="L83" s="91">
        <f t="shared" si="17"/>
        <v>1078</v>
      </c>
      <c r="M83" s="1"/>
      <c r="N83" s="12">
        <v>0.70833333333333304</v>
      </c>
      <c r="O83" s="14">
        <v>1489</v>
      </c>
      <c r="P83" s="14">
        <v>134</v>
      </c>
      <c r="Q83" s="14">
        <v>3</v>
      </c>
      <c r="R83" s="14">
        <v>1</v>
      </c>
      <c r="S83" s="14">
        <v>31</v>
      </c>
      <c r="T83" s="14">
        <v>38</v>
      </c>
      <c r="U83" s="14">
        <v>35</v>
      </c>
      <c r="V83" s="14">
        <v>94</v>
      </c>
      <c r="W83" s="14">
        <v>89</v>
      </c>
      <c r="X83" s="91">
        <f t="shared" si="16"/>
        <v>1825</v>
      </c>
    </row>
    <row r="84" spans="2:24" ht="13.5" thickBot="1">
      <c r="B84" s="16">
        <v>0.75</v>
      </c>
      <c r="C84" s="14">
        <v>804</v>
      </c>
      <c r="D84" s="14">
        <v>2</v>
      </c>
      <c r="E84" s="14">
        <v>0</v>
      </c>
      <c r="F84" s="14">
        <v>0</v>
      </c>
      <c r="G84" s="14">
        <v>24</v>
      </c>
      <c r="H84" s="14">
        <v>5</v>
      </c>
      <c r="I84" s="14">
        <v>5</v>
      </c>
      <c r="J84" s="14">
        <v>16</v>
      </c>
      <c r="K84" s="14">
        <v>16</v>
      </c>
      <c r="L84" s="91">
        <f t="shared" si="17"/>
        <v>856</v>
      </c>
      <c r="M84" s="1"/>
      <c r="N84" s="16">
        <v>0.75</v>
      </c>
      <c r="O84" s="14">
        <v>901</v>
      </c>
      <c r="P84" s="14">
        <v>84</v>
      </c>
      <c r="Q84" s="14">
        <v>4</v>
      </c>
      <c r="R84" s="14">
        <v>0</v>
      </c>
      <c r="S84" s="14">
        <v>32</v>
      </c>
      <c r="T84" s="14">
        <v>0</v>
      </c>
      <c r="U84" s="14">
        <v>8</v>
      </c>
      <c r="V84" s="14">
        <v>30</v>
      </c>
      <c r="W84" s="14">
        <v>41</v>
      </c>
      <c r="X84" s="91">
        <f t="shared" si="16"/>
        <v>1059</v>
      </c>
    </row>
    <row r="85" spans="2:24" ht="13.5" thickBot="1">
      <c r="B85" s="6" t="s">
        <v>1</v>
      </c>
      <c r="C85" s="5">
        <f t="shared" ref="C85:K85" si="18">SUM(C73:C84)</f>
        <v>9844</v>
      </c>
      <c r="D85" s="5">
        <f t="shared" si="18"/>
        <v>1764</v>
      </c>
      <c r="E85" s="5">
        <f t="shared" si="18"/>
        <v>135</v>
      </c>
      <c r="F85" s="5">
        <f t="shared" si="18"/>
        <v>103</v>
      </c>
      <c r="G85" s="5">
        <f t="shared" si="18"/>
        <v>412</v>
      </c>
      <c r="H85" s="5">
        <f t="shared" si="18"/>
        <v>21</v>
      </c>
      <c r="I85" s="5">
        <f t="shared" si="18"/>
        <v>103</v>
      </c>
      <c r="J85" s="5">
        <f t="shared" si="18"/>
        <v>243</v>
      </c>
      <c r="K85" s="5">
        <f t="shared" si="18"/>
        <v>430</v>
      </c>
      <c r="L85" s="91">
        <f t="shared" si="17"/>
        <v>12625</v>
      </c>
      <c r="M85" s="1"/>
      <c r="N85" s="6" t="s">
        <v>1</v>
      </c>
      <c r="O85" s="5">
        <f t="shared" ref="O85:W85" si="19">SUM(O73:O84)</f>
        <v>10045</v>
      </c>
      <c r="P85" s="5">
        <f t="shared" si="19"/>
        <v>1756</v>
      </c>
      <c r="Q85" s="5">
        <f t="shared" si="19"/>
        <v>235</v>
      </c>
      <c r="R85" s="5">
        <f t="shared" si="19"/>
        <v>93</v>
      </c>
      <c r="S85" s="5">
        <f t="shared" si="19"/>
        <v>378</v>
      </c>
      <c r="T85" s="5">
        <f t="shared" si="19"/>
        <v>65</v>
      </c>
      <c r="U85" s="5">
        <f t="shared" si="19"/>
        <v>104</v>
      </c>
      <c r="V85" s="5">
        <f t="shared" si="19"/>
        <v>292</v>
      </c>
      <c r="W85" s="5">
        <f t="shared" si="19"/>
        <v>408</v>
      </c>
      <c r="X85" s="91">
        <f t="shared" si="16"/>
        <v>12968</v>
      </c>
    </row>
    <row r="86" spans="2:24" ht="13.5" thickTop="1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20"/>
    </row>
    <row r="87" spans="2:24">
      <c r="M87" s="20"/>
    </row>
    <row r="88" spans="2:24">
      <c r="M88" s="20"/>
    </row>
    <row r="89" spans="2:24">
      <c r="B89" s="1"/>
      <c r="C89" s="1"/>
      <c r="D89" s="1"/>
      <c r="E89" s="1"/>
      <c r="F89" s="1"/>
      <c r="G89" s="1"/>
      <c r="M89" s="20"/>
    </row>
    <row r="90" spans="2:24">
      <c r="B90" s="1"/>
      <c r="C90" s="1"/>
      <c r="D90" s="1"/>
      <c r="E90" s="1"/>
      <c r="F90" s="1"/>
      <c r="G90" s="1"/>
      <c r="M90" s="20"/>
    </row>
    <row r="91" spans="2:24">
      <c r="B91" s="1"/>
      <c r="C91" s="1"/>
      <c r="D91" s="1"/>
      <c r="E91" s="1"/>
      <c r="F91" s="1"/>
      <c r="G91" s="1"/>
      <c r="M91" s="20"/>
    </row>
    <row r="92" spans="2:24">
      <c r="B92" s="1"/>
      <c r="C92" s="1"/>
      <c r="D92" s="1"/>
      <c r="E92" s="1"/>
      <c r="F92" s="1"/>
      <c r="G92" s="1"/>
      <c r="M92" s="20"/>
    </row>
    <row r="93" spans="2:24">
      <c r="B93" s="1"/>
      <c r="C93" s="1"/>
      <c r="D93" s="1"/>
      <c r="E93" s="1"/>
      <c r="F93" s="1"/>
      <c r="G93" s="1"/>
      <c r="M93" s="20"/>
    </row>
    <row r="94" spans="2:24">
      <c r="B94" s="1"/>
      <c r="C94" s="1"/>
      <c r="D94" s="1"/>
      <c r="E94" s="1"/>
      <c r="F94" s="1"/>
      <c r="G94" s="1"/>
      <c r="M94" s="20"/>
    </row>
    <row r="95" spans="2:24">
      <c r="B95" s="1"/>
      <c r="C95" s="1"/>
      <c r="D95" s="1"/>
      <c r="E95" s="1"/>
      <c r="F95" s="97"/>
      <c r="G95" s="1"/>
      <c r="M95" s="20"/>
    </row>
    <row r="96" spans="2:24">
      <c r="B96" s="1"/>
      <c r="C96" s="1"/>
      <c r="D96" s="1"/>
      <c r="E96" s="1"/>
      <c r="F96" s="1"/>
      <c r="G96" s="1"/>
      <c r="M96" s="20"/>
    </row>
    <row r="97" spans="4:13">
      <c r="M97" s="20"/>
    </row>
    <row r="98" spans="4:13">
      <c r="D98" s="96"/>
      <c r="M98" s="20"/>
    </row>
    <row r="99" spans="4:13">
      <c r="D99" s="96"/>
      <c r="M99" s="20"/>
    </row>
    <row r="100" spans="4:13">
      <c r="M100" s="20"/>
    </row>
    <row r="101" spans="4:13">
      <c r="M101" s="20"/>
    </row>
    <row r="102" spans="4:13">
      <c r="M102" s="20"/>
    </row>
    <row r="103" spans="4:13">
      <c r="M103" s="20"/>
    </row>
    <row r="104" spans="4:13">
      <c r="M104" s="20"/>
    </row>
    <row r="105" spans="4:13">
      <c r="M105" s="20"/>
    </row>
    <row r="106" spans="4:13">
      <c r="M106" s="20"/>
    </row>
    <row r="107" spans="4:13">
      <c r="M107" s="20"/>
    </row>
    <row r="108" spans="4:13">
      <c r="M108" s="20"/>
    </row>
    <row r="109" spans="4:13">
      <c r="M109" s="20"/>
    </row>
    <row r="110" spans="4:13">
      <c r="M110" s="20"/>
    </row>
    <row r="111" spans="4:13">
      <c r="M111" s="20"/>
    </row>
    <row r="112" spans="4:13">
      <c r="M112" s="20"/>
    </row>
    <row r="113" spans="2:13">
      <c r="M113" s="20"/>
    </row>
    <row r="114" spans="2:13">
      <c r="M114" s="20"/>
    </row>
    <row r="115" spans="2:13">
      <c r="B115" s="96"/>
      <c r="C115" s="96"/>
      <c r="E115" s="96"/>
      <c r="F115" s="96"/>
      <c r="G115" s="96"/>
      <c r="I115" s="98"/>
      <c r="M115" s="20"/>
    </row>
    <row r="116" spans="2:13">
      <c r="B116" s="96"/>
      <c r="C116" s="96"/>
      <c r="E116" s="96"/>
      <c r="F116" s="96"/>
      <c r="G116" s="96"/>
      <c r="M116" s="20"/>
    </row>
    <row r="117" spans="2:13">
      <c r="B117" s="96"/>
      <c r="C117" s="96"/>
      <c r="D117" s="96"/>
      <c r="E117" s="96"/>
      <c r="F117" s="96"/>
      <c r="G117" s="96"/>
      <c r="M117" s="20"/>
    </row>
    <row r="118" spans="2:13">
      <c r="M118" s="20"/>
    </row>
    <row r="119" spans="2:13">
      <c r="M119" s="20"/>
    </row>
    <row r="120" spans="2:13">
      <c r="M120" s="20"/>
    </row>
    <row r="121" spans="2:13">
      <c r="M121" s="20"/>
    </row>
    <row r="122" spans="2:13">
      <c r="M122" s="20"/>
    </row>
    <row r="123" spans="2:13">
      <c r="M123" s="20"/>
    </row>
    <row r="124" spans="2:13">
      <c r="M124" s="20"/>
    </row>
    <row r="125" spans="2:13">
      <c r="M125" s="20"/>
    </row>
    <row r="126" spans="2:13">
      <c r="M126" s="20"/>
    </row>
    <row r="127" spans="2:13">
      <c r="M127" s="20"/>
    </row>
    <row r="128" spans="2:13">
      <c r="M128" s="20"/>
    </row>
    <row r="129" spans="13:13">
      <c r="M129" s="20"/>
    </row>
    <row r="130" spans="13:13">
      <c r="M130" s="20"/>
    </row>
    <row r="131" spans="13:13">
      <c r="M131" s="20"/>
    </row>
    <row r="132" spans="13:13">
      <c r="M132" s="20"/>
    </row>
  </sheetData>
  <mergeCells count="36">
    <mergeCell ref="B3:C3"/>
    <mergeCell ref="E3:L3"/>
    <mergeCell ref="N3:O3"/>
    <mergeCell ref="B4:C4"/>
    <mergeCell ref="N4:O4"/>
    <mergeCell ref="B5:C5"/>
    <mergeCell ref="N5:O5"/>
    <mergeCell ref="B6:C6"/>
    <mergeCell ref="N6:O6"/>
    <mergeCell ref="B25:C25"/>
    <mergeCell ref="E25:L25"/>
    <mergeCell ref="N25:O25"/>
    <mergeCell ref="B26:C26"/>
    <mergeCell ref="N26:O26"/>
    <mergeCell ref="B27:C27"/>
    <mergeCell ref="N27:O27"/>
    <mergeCell ref="B28:C28"/>
    <mergeCell ref="N28:O28"/>
    <mergeCell ref="B46:C46"/>
    <mergeCell ref="E46:L46"/>
    <mergeCell ref="N46:O46"/>
    <mergeCell ref="B47:C47"/>
    <mergeCell ref="N47:O47"/>
    <mergeCell ref="B48:C48"/>
    <mergeCell ref="N48:O48"/>
    <mergeCell ref="B49:C49"/>
    <mergeCell ref="N49:O49"/>
    <mergeCell ref="B67:C67"/>
    <mergeCell ref="E67:L67"/>
    <mergeCell ref="N67:O67"/>
    <mergeCell ref="B68:C68"/>
    <mergeCell ref="N68:O68"/>
    <mergeCell ref="B69:C69"/>
    <mergeCell ref="N69:O69"/>
    <mergeCell ref="B70:C70"/>
    <mergeCell ref="N70:O7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&amp;CLeicestershire Strategic Transport Surveys 2008
&amp;A&amp;R&amp;G</oddHeader>
    <oddFooter>&amp;L&amp;8&amp;Z&amp;F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OD19</vt:lpstr>
      <vt:lpstr>E06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Classified Vehicle &amp; Car Occupancy Template</dc:title>
  <dc:subject>Leicester Surveys 2008</dc:subject>
  <dc:creator>Paul Froes - Jacobs</dc:creator>
  <cp:lastModifiedBy>Andrew Webster</cp:lastModifiedBy>
  <cp:lastPrinted>2010-08-06T09:27:16Z</cp:lastPrinted>
  <dcterms:created xsi:type="dcterms:W3CDTF">2006-05-10T13:51:14Z</dcterms:created>
  <dcterms:modified xsi:type="dcterms:W3CDTF">2015-01-29T12:56:30Z</dcterms:modified>
</cp:coreProperties>
</file>