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Sheet1!$A$1:$J$103</definedName>
  </definedNames>
  <calcPr calcId="145621" iterateDelta="252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9" i="1"/>
  <c r="J70" i="1" s="1"/>
  <c r="I7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9" i="1"/>
  <c r="E70" i="1"/>
</calcChain>
</file>

<file path=xl/sharedStrings.xml><?xml version="1.0" encoding="utf-8"?>
<sst xmlns="http://schemas.openxmlformats.org/spreadsheetml/2006/main" count="76" uniqueCount="75">
  <si>
    <t>Pay point</t>
  </si>
  <si>
    <t>Female</t>
  </si>
  <si>
    <t>Male</t>
  </si>
  <si>
    <t>Total</t>
  </si>
  <si>
    <t>Full-time head count</t>
  </si>
  <si>
    <t>Part-time FTE</t>
  </si>
  <si>
    <t>FTE</t>
  </si>
  <si>
    <t>UNISON Local Authority Pay and Grading FOI 2015 :Template for Question 2</t>
  </si>
  <si>
    <t xml:space="preserve">Part-time FTE </t>
  </si>
  <si>
    <t>Part-time headcount</t>
  </si>
  <si>
    <t>Full-time headcount</t>
  </si>
  <si>
    <t>Headcount</t>
  </si>
  <si>
    <t>Basic Pay rate per annum</t>
  </si>
  <si>
    <r>
      <t xml:space="preserve">Please provide basic pay and gender distribution of NJC workers only </t>
    </r>
    <r>
      <rPr>
        <b/>
        <u/>
        <sz val="11"/>
        <color theme="1"/>
        <rFont val="Arial"/>
        <family val="2"/>
      </rPr>
      <t>employed by your local authority</t>
    </r>
    <r>
      <rPr>
        <sz val="11"/>
        <color theme="1"/>
        <rFont val="Arial"/>
        <family val="2"/>
      </rPr>
      <t xml:space="preserve"> for each pay point you use, including any local extension of the pay spine, as below.  </t>
    </r>
    <r>
      <rPr>
        <b/>
        <sz val="11"/>
        <color theme="1"/>
        <rFont val="Arial"/>
        <family val="2"/>
      </rPr>
      <t>Please do not include school support staff:</t>
    </r>
  </si>
  <si>
    <t xml:space="preserve">        02</t>
  </si>
  <si>
    <t xml:space="preserve">        03</t>
  </si>
  <si>
    <t xml:space="preserve">        04</t>
  </si>
  <si>
    <t xml:space="preserve">        05</t>
  </si>
  <si>
    <t xml:space="preserve">        06</t>
  </si>
  <si>
    <t xml:space="preserve">        07</t>
  </si>
  <si>
    <t xml:space="preserve">        08</t>
  </si>
  <si>
    <t xml:space="preserve">        09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</si>
  <si>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</si>
  <si>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</si>
  <si>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</si>
  <si>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</si>
  <si>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</si>
  <si>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</si>
  <si>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</si>
  <si>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</si>
  <si>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</si>
  <si>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</si>
  <si>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</si>
  <si>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</si>
  <si>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</si>
  <si>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</si>
  <si>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</si>
  <si>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</si>
  <si>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</si>
  <si>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</si>
  <si>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28</t>
  </si>
  <si>
    <t xml:space="preserve">        29</t>
  </si>
  <si>
    <t xml:space="preserve">        30</t>
  </si>
  <si>
    <t xml:space="preserve">        31</t>
  </si>
  <si>
    <t xml:space="preserve">        32</t>
  </si>
  <si>
    <t xml:space="preserve">        33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</si>
  <si>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</si>
  <si>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</si>
  <si>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</si>
  <si>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</si>
  <si>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38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</si>
  <si>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</si>
  <si>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</si>
  <si>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</si>
  <si>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</si>
  <si>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</si>
  <si>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</si>
  <si>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45</t>
  </si>
  <si>
    <t xml:space="preserve">        46</t>
  </si>
  <si>
    <t xml:space="preserve">        47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</si>
  <si>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</si>
  <si>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</si>
  <si>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</si>
  <si>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</si>
  <si>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</si>
  <si>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53</t>
  </si>
  <si>
    <t xml:space="preserve">        54</t>
  </si>
  <si>
    <t xml:space="preserve">        55</t>
  </si>
  <si>
    <t xml:space="preserve">        56</t>
  </si>
  <si>
    <t xml:space="preserve">        57</t>
  </si>
  <si>
    <t xml:space="preserve">        58</t>
  </si>
  <si>
    <t xml:space="preserve">        59</t>
  </si>
  <si>
    <t xml:space="preserve">        60</t>
  </si>
  <si>
    <t xml:space="preserve">        61</t>
  </si>
  <si>
    <t xml:space="preserve">       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</si>
</sst>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209F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indent="2"/>
    </xf>
    <xf numFmtId="0" fontId="5" fillId="0" borderId="3" xfId="0" applyFont="1" applyBorder="1" applyAlignment="1">
      <alignment vertical="top" wrapText="1"/>
    </xf>
    <xf numFmtId="0" fontId="0" fillId="0" borderId="3" xfId="0" applyBorder="1"/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0" xfId="0" applyFont="1"/>
    <xf numFmtId="0" fontId="0" fillId="0" borderId="0" xfId="0" applyBorder="1" applyAlignment="1">
      <alignment wrapText="1"/>
    </xf>
    <xf numFmtId="0" fontId="9" fillId="0" borderId="9" xfId="0" applyFont="1" applyBorder="1"/>
    <xf numFmtId="0" fontId="9" fillId="0" borderId="10" xfId="0" applyFont="1" applyBorder="1"/>
    <xf numFmtId="2" fontId="5" fillId="0" borderId="3" xfId="0" applyNumberFormat="1" applyFont="1" applyBorder="1" applyAlignment="1">
      <alignment vertical="top" wrapText="1"/>
    </xf>
    <xf numFmtId="2" fontId="0" fillId="0" borderId="3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zoomScaleSheetLayoutView="100" workbookViewId="0">
      <selection activeCell="N11" sqref="N11"/>
    </sheetView>
  </sheetViews>
  <sheetFormatPr defaultRowHeight="15" x14ac:dyDescent="0.25"/>
  <cols>
    <col min="1" max="1" width="8.5703125" customWidth="1"/>
    <col min="2" max="2" width="8.85546875" customWidth="1"/>
    <col min="4" max="4" width="9.5703125" customWidth="1"/>
    <col min="5" max="5" width="9.140625" customWidth="1"/>
    <col min="6" max="6" width="9.85546875" customWidth="1"/>
    <col min="7" max="7" width="9.28515625" customWidth="1"/>
    <col min="8" max="8" width="8.42578125" customWidth="1"/>
    <col min="9" max="9" width="9.7109375" customWidth="1"/>
    <col min="10" max="10" width="14.28515625" customWidth="1"/>
  </cols>
  <sheetData>
    <row r="1" spans="1:10" ht="15.6" x14ac:dyDescent="0.3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6" x14ac:dyDescent="0.3">
      <c r="A2" s="1"/>
    </row>
    <row r="3" spans="1:10" ht="15" customHeight="1" x14ac:dyDescent="0.25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thickBot="1" x14ac:dyDescent="0.35">
      <c r="A7" s="17"/>
      <c r="B7" s="18"/>
      <c r="C7" s="15" t="s">
        <v>1</v>
      </c>
      <c r="D7" s="15"/>
      <c r="E7" s="15"/>
      <c r="F7" s="15" t="s">
        <v>2</v>
      </c>
      <c r="G7" s="15"/>
      <c r="H7" s="15"/>
      <c r="I7" s="15" t="s">
        <v>3</v>
      </c>
      <c r="J7" s="16"/>
    </row>
    <row r="8" spans="1:10" s="7" customFormat="1" ht="36" x14ac:dyDescent="0.3">
      <c r="A8" s="4" t="s">
        <v>0</v>
      </c>
      <c r="B8" s="5" t="s">
        <v>12</v>
      </c>
      <c r="C8" s="4" t="s">
        <v>4</v>
      </c>
      <c r="D8" s="6" t="s">
        <v>9</v>
      </c>
      <c r="E8" s="4" t="s">
        <v>8</v>
      </c>
      <c r="F8" s="6" t="s">
        <v>10</v>
      </c>
      <c r="G8" s="6" t="s">
        <v>9</v>
      </c>
      <c r="H8" s="4" t="s">
        <v>5</v>
      </c>
      <c r="I8" s="6" t="s">
        <v>11</v>
      </c>
      <c r="J8" s="4" t="s">
        <v>6</v>
      </c>
    </row>
    <row r="9" spans="1:10" ht="14.45" x14ac:dyDescent="0.3">
      <c r="A9" s="9" t="s">
        <v>14</v>
      </c>
      <c r="B9" s="2"/>
      <c r="C9" s="2"/>
      <c r="D9" s="2">
        <v>6</v>
      </c>
      <c r="E9" s="11">
        <v>1.689189189189189</v>
      </c>
      <c r="F9" s="2"/>
      <c r="G9" s="2">
        <v>1</v>
      </c>
      <c r="H9" s="11">
        <v>0.20270270270270299</v>
      </c>
      <c r="I9" s="2">
        <f>C9+D9+F9+G9</f>
        <v>7</v>
      </c>
      <c r="J9" s="11">
        <f>C9+E9+F9+H9</f>
        <v>1.8918918918918921</v>
      </c>
    </row>
    <row r="10" spans="1:10" ht="14.45" x14ac:dyDescent="0.3">
      <c r="A10" s="10" t="s">
        <v>15</v>
      </c>
      <c r="B10" s="3"/>
      <c r="C10" s="2">
        <v>1</v>
      </c>
      <c r="D10" s="2">
        <v>83</v>
      </c>
      <c r="E10" s="11">
        <v>25.033783783783779</v>
      </c>
      <c r="F10" s="2"/>
      <c r="G10" s="2">
        <v>4</v>
      </c>
      <c r="H10" s="11">
        <v>1.3108108108108101</v>
      </c>
      <c r="I10" s="2">
        <f t="shared" ref="I10:I69" si="0">C10+D10+F10+G10</f>
        <v>88</v>
      </c>
      <c r="J10" s="11">
        <f t="shared" ref="J10:J69" si="1">C10+E10+F10+H10</f>
        <v>27.344594594594589</v>
      </c>
    </row>
    <row r="11" spans="1:10" ht="14.45" x14ac:dyDescent="0.3">
      <c r="A11" s="10" t="s">
        <v>16</v>
      </c>
      <c r="B11" s="3"/>
      <c r="C11" s="2"/>
      <c r="D11" s="2">
        <v>38</v>
      </c>
      <c r="E11" s="11">
        <v>12.844594594594595</v>
      </c>
      <c r="F11" s="2">
        <v>1</v>
      </c>
      <c r="G11" s="2">
        <v>7</v>
      </c>
      <c r="H11" s="11">
        <v>3.0675675675675671</v>
      </c>
      <c r="I11" s="2">
        <f t="shared" si="0"/>
        <v>46</v>
      </c>
      <c r="J11" s="11">
        <f t="shared" si="1"/>
        <v>16.912162162162161</v>
      </c>
    </row>
    <row r="12" spans="1:10" ht="14.45" x14ac:dyDescent="0.3">
      <c r="A12" s="10" t="s">
        <v>17</v>
      </c>
      <c r="B12" s="3"/>
      <c r="C12" s="2">
        <v>1</v>
      </c>
      <c r="D12" s="2">
        <v>13</v>
      </c>
      <c r="E12" s="11">
        <v>5.7689189189189189</v>
      </c>
      <c r="F12" s="2">
        <v>1</v>
      </c>
      <c r="G12" s="2">
        <v>3</v>
      </c>
      <c r="H12" s="11">
        <v>1.1621621621621609</v>
      </c>
      <c r="I12" s="2">
        <f t="shared" si="0"/>
        <v>18</v>
      </c>
      <c r="J12" s="11">
        <f t="shared" si="1"/>
        <v>8.9310810810810803</v>
      </c>
    </row>
    <row r="13" spans="1:10" ht="14.45" x14ac:dyDescent="0.3">
      <c r="A13" s="10" t="s">
        <v>18</v>
      </c>
      <c r="B13" s="3"/>
      <c r="C13" s="2">
        <v>2</v>
      </c>
      <c r="D13" s="2">
        <v>305</v>
      </c>
      <c r="E13" s="11">
        <v>121.48648648648651</v>
      </c>
      <c r="F13" s="2">
        <v>14</v>
      </c>
      <c r="G13" s="2">
        <v>66</v>
      </c>
      <c r="H13" s="11">
        <v>25.159459459459452</v>
      </c>
      <c r="I13" s="2">
        <f t="shared" si="0"/>
        <v>387</v>
      </c>
      <c r="J13" s="11">
        <f t="shared" si="1"/>
        <v>162.64594594594595</v>
      </c>
    </row>
    <row r="14" spans="1:10" ht="14.45" x14ac:dyDescent="0.3">
      <c r="A14" s="10" t="s">
        <v>19</v>
      </c>
      <c r="B14" s="3"/>
      <c r="C14" s="2"/>
      <c r="D14" s="2">
        <v>11</v>
      </c>
      <c r="E14" s="11">
        <v>2.988648648648649</v>
      </c>
      <c r="F14" s="2">
        <v>5</v>
      </c>
      <c r="G14" s="2">
        <v>7</v>
      </c>
      <c r="H14" s="11">
        <v>1.7972972972972967</v>
      </c>
      <c r="I14" s="2">
        <f t="shared" si="0"/>
        <v>23</v>
      </c>
      <c r="J14" s="11">
        <f t="shared" si="1"/>
        <v>9.7859459459459455</v>
      </c>
    </row>
    <row r="15" spans="1:10" ht="14.45" x14ac:dyDescent="0.3">
      <c r="A15" s="10" t="s">
        <v>20</v>
      </c>
      <c r="B15" s="3"/>
      <c r="C15" s="2">
        <v>2</v>
      </c>
      <c r="D15" s="2">
        <v>19</v>
      </c>
      <c r="E15" s="11">
        <v>7.2094594594594561</v>
      </c>
      <c r="F15" s="2">
        <v>4</v>
      </c>
      <c r="G15" s="2">
        <v>10</v>
      </c>
      <c r="H15" s="11">
        <v>3.3445945945945943</v>
      </c>
      <c r="I15" s="2">
        <f t="shared" si="0"/>
        <v>35</v>
      </c>
      <c r="J15" s="11">
        <f t="shared" si="1"/>
        <v>16.554054054054049</v>
      </c>
    </row>
    <row r="16" spans="1:10" ht="14.45" x14ac:dyDescent="0.3">
      <c r="A16" s="10" t="s">
        <v>21</v>
      </c>
      <c r="B16" s="3"/>
      <c r="C16" s="2">
        <v>3</v>
      </c>
      <c r="D16" s="2">
        <v>8</v>
      </c>
      <c r="E16" s="11">
        <v>3.0675675675675671</v>
      </c>
      <c r="F16" s="2">
        <v>1</v>
      </c>
      <c r="G16" s="2">
        <v>7</v>
      </c>
      <c r="H16" s="11">
        <v>2.2343243243243243</v>
      </c>
      <c r="I16" s="2">
        <f t="shared" si="0"/>
        <v>19</v>
      </c>
      <c r="J16" s="11">
        <f t="shared" si="1"/>
        <v>9.3018918918918914</v>
      </c>
    </row>
    <row r="17" spans="1:10" ht="14.45" x14ac:dyDescent="0.3">
      <c r="A17" s="10" t="s">
        <v>22</v>
      </c>
      <c r="B17" s="3"/>
      <c r="C17" s="2">
        <v>47</v>
      </c>
      <c r="D17" s="2">
        <v>198</v>
      </c>
      <c r="E17" s="11">
        <v>93.105405405405421</v>
      </c>
      <c r="F17" s="2">
        <v>59</v>
      </c>
      <c r="G17" s="2">
        <v>71</v>
      </c>
      <c r="H17" s="11">
        <v>33.132432432432424</v>
      </c>
      <c r="I17" s="2">
        <f t="shared" si="0"/>
        <v>375</v>
      </c>
      <c r="J17" s="11">
        <f t="shared" si="1"/>
        <v>232.23783783783784</v>
      </c>
    </row>
    <row r="18" spans="1:10" ht="14.45" x14ac:dyDescent="0.3">
      <c r="A18" s="10" t="s">
        <v>23</v>
      </c>
      <c r="B18" s="3"/>
      <c r="C18" s="2">
        <v>36</v>
      </c>
      <c r="D18" s="2">
        <v>28</v>
      </c>
      <c r="E18" s="11">
        <v>15.459729729729734</v>
      </c>
      <c r="F18" s="2">
        <v>45</v>
      </c>
      <c r="G18" s="2">
        <v>10</v>
      </c>
      <c r="H18" s="11">
        <v>3.3783783783783785</v>
      </c>
      <c r="I18" s="2">
        <f t="shared" si="0"/>
        <v>119</v>
      </c>
      <c r="J18" s="11">
        <f t="shared" si="1"/>
        <v>99.838108108108102</v>
      </c>
    </row>
    <row r="19" spans="1:10" ht="14.45" x14ac:dyDescent="0.3">
      <c r="A19" s="10" t="s">
        <v>24</v>
      </c>
      <c r="B19" s="3"/>
      <c r="C19" s="2">
        <v>35</v>
      </c>
      <c r="D19" s="2">
        <v>16</v>
      </c>
      <c r="E19" s="11">
        <v>10.44</v>
      </c>
      <c r="F19" s="2">
        <v>43</v>
      </c>
      <c r="G19" s="2">
        <v>6</v>
      </c>
      <c r="H19" s="11">
        <v>3.1621621621621632</v>
      </c>
      <c r="I19" s="2">
        <f t="shared" si="0"/>
        <v>100</v>
      </c>
      <c r="J19" s="11">
        <f t="shared" si="1"/>
        <v>91.602162162162159</v>
      </c>
    </row>
    <row r="20" spans="1:10" x14ac:dyDescent="0.25">
      <c r="A20" s="10" t="s">
        <v>25</v>
      </c>
      <c r="B20" s="3"/>
      <c r="C20" s="2">
        <v>19</v>
      </c>
      <c r="D20" s="2">
        <v>19</v>
      </c>
      <c r="E20" s="11">
        <v>11.013513513513514</v>
      </c>
      <c r="F20" s="2">
        <v>25</v>
      </c>
      <c r="G20" s="2">
        <v>9</v>
      </c>
      <c r="H20" s="11">
        <v>4.8783783783783772</v>
      </c>
      <c r="I20" s="2">
        <f t="shared" si="0"/>
        <v>72</v>
      </c>
      <c r="J20" s="11">
        <f t="shared" si="1"/>
        <v>59.891891891891895</v>
      </c>
    </row>
    <row r="21" spans="1:10" x14ac:dyDescent="0.25">
      <c r="A21" s="10" t="s">
        <v>26</v>
      </c>
      <c r="B21" s="3"/>
      <c r="C21" s="2">
        <v>154</v>
      </c>
      <c r="D21" s="2">
        <v>258</v>
      </c>
      <c r="E21" s="11">
        <v>146.70999999999998</v>
      </c>
      <c r="F21" s="2">
        <v>146</v>
      </c>
      <c r="G21" s="2">
        <v>78</v>
      </c>
      <c r="H21" s="11">
        <v>52.656486486486493</v>
      </c>
      <c r="I21" s="2">
        <f t="shared" si="0"/>
        <v>636</v>
      </c>
      <c r="J21" s="11">
        <f t="shared" si="1"/>
        <v>499.36648648648645</v>
      </c>
    </row>
    <row r="22" spans="1:10" x14ac:dyDescent="0.25">
      <c r="A22" s="10" t="s">
        <v>27</v>
      </c>
      <c r="B22" s="3"/>
      <c r="C22" s="2">
        <v>12</v>
      </c>
      <c r="D22" s="2">
        <v>17</v>
      </c>
      <c r="E22" s="11">
        <v>8.9797297297297298</v>
      </c>
      <c r="F22" s="2">
        <v>17</v>
      </c>
      <c r="G22" s="2">
        <v>4</v>
      </c>
      <c r="H22" s="11">
        <v>2.256756756756757</v>
      </c>
      <c r="I22" s="2">
        <f t="shared" si="0"/>
        <v>50</v>
      </c>
      <c r="J22" s="11">
        <f t="shared" si="1"/>
        <v>40.236486486486484</v>
      </c>
    </row>
    <row r="23" spans="1:10" x14ac:dyDescent="0.25">
      <c r="A23" s="10" t="s">
        <v>28</v>
      </c>
      <c r="B23" s="3"/>
      <c r="C23" s="2">
        <v>15</v>
      </c>
      <c r="D23" s="2">
        <v>15</v>
      </c>
      <c r="E23" s="11">
        <v>8.9729729729729719</v>
      </c>
      <c r="F23" s="2">
        <v>27</v>
      </c>
      <c r="G23" s="2">
        <v>4</v>
      </c>
      <c r="H23" s="11">
        <v>2.2027027027027017</v>
      </c>
      <c r="I23" s="2">
        <f t="shared" si="0"/>
        <v>61</v>
      </c>
      <c r="J23" s="11">
        <f t="shared" si="1"/>
        <v>53.17567567567567</v>
      </c>
    </row>
    <row r="24" spans="1:10" x14ac:dyDescent="0.25">
      <c r="A24" s="10" t="s">
        <v>29</v>
      </c>
      <c r="B24" s="3"/>
      <c r="C24" s="2">
        <v>16</v>
      </c>
      <c r="D24" s="2">
        <v>19</v>
      </c>
      <c r="E24" s="11">
        <v>10.23648648648649</v>
      </c>
      <c r="F24" s="2">
        <v>24</v>
      </c>
      <c r="G24" s="2">
        <v>6</v>
      </c>
      <c r="H24" s="11">
        <v>4.1081081081081079</v>
      </c>
      <c r="I24" s="2">
        <f t="shared" si="0"/>
        <v>65</v>
      </c>
      <c r="J24" s="11">
        <f t="shared" si="1"/>
        <v>54.344594594594597</v>
      </c>
    </row>
    <row r="25" spans="1:10" x14ac:dyDescent="0.25">
      <c r="A25" s="10" t="s">
        <v>30</v>
      </c>
      <c r="B25" s="3"/>
      <c r="C25" s="2">
        <v>100</v>
      </c>
      <c r="D25" s="2">
        <v>271</v>
      </c>
      <c r="E25" s="11">
        <v>184.66216216216196</v>
      </c>
      <c r="F25" s="2">
        <v>229</v>
      </c>
      <c r="G25" s="2">
        <v>69</v>
      </c>
      <c r="H25" s="11">
        <v>48.735135135135167</v>
      </c>
      <c r="I25" s="2">
        <f t="shared" si="0"/>
        <v>669</v>
      </c>
      <c r="J25" s="11">
        <f t="shared" si="1"/>
        <v>562.39729729729709</v>
      </c>
    </row>
    <row r="26" spans="1:10" x14ac:dyDescent="0.25">
      <c r="A26" s="10" t="s">
        <v>31</v>
      </c>
      <c r="B26" s="3"/>
      <c r="C26" s="2">
        <v>19</v>
      </c>
      <c r="D26" s="2">
        <v>3</v>
      </c>
      <c r="E26" s="11">
        <v>0.2027027027027028</v>
      </c>
      <c r="F26" s="2">
        <v>14</v>
      </c>
      <c r="G26" s="2">
        <v>1</v>
      </c>
      <c r="H26" s="11">
        <v>0.67567567567567599</v>
      </c>
      <c r="I26" s="2">
        <f t="shared" si="0"/>
        <v>37</v>
      </c>
      <c r="J26" s="11">
        <f t="shared" si="1"/>
        <v>33.878378378378379</v>
      </c>
    </row>
    <row r="27" spans="1:10" x14ac:dyDescent="0.25">
      <c r="A27" s="10" t="s">
        <v>32</v>
      </c>
      <c r="B27" s="3"/>
      <c r="C27" s="2">
        <v>21</v>
      </c>
      <c r="D27" s="2">
        <v>5</v>
      </c>
      <c r="E27" s="11">
        <v>3.4054054054054061</v>
      </c>
      <c r="F27" s="2">
        <v>18</v>
      </c>
      <c r="G27" s="2">
        <v>6</v>
      </c>
      <c r="H27" s="11">
        <v>3.8108108108108123</v>
      </c>
      <c r="I27" s="2">
        <f t="shared" si="0"/>
        <v>50</v>
      </c>
      <c r="J27" s="11">
        <f t="shared" si="1"/>
        <v>46.216216216216218</v>
      </c>
    </row>
    <row r="28" spans="1:10" x14ac:dyDescent="0.25">
      <c r="A28" s="10" t="s">
        <v>33</v>
      </c>
      <c r="B28" s="3"/>
      <c r="C28" s="2">
        <v>26</v>
      </c>
      <c r="D28" s="2">
        <v>11</v>
      </c>
      <c r="E28" s="11">
        <v>6.4864864864864868</v>
      </c>
      <c r="F28" s="2">
        <v>15</v>
      </c>
      <c r="G28" s="2">
        <v>0</v>
      </c>
      <c r="H28" s="11">
        <v>0</v>
      </c>
      <c r="I28" s="2">
        <f t="shared" si="0"/>
        <v>52</v>
      </c>
      <c r="J28" s="11">
        <f t="shared" si="1"/>
        <v>47.486486486486484</v>
      </c>
    </row>
    <row r="29" spans="1:10" x14ac:dyDescent="0.25">
      <c r="A29" s="10" t="s">
        <v>34</v>
      </c>
      <c r="B29" s="3"/>
      <c r="C29" s="2">
        <v>129</v>
      </c>
      <c r="D29" s="2">
        <v>94</v>
      </c>
      <c r="E29" s="11">
        <v>57.807297297297318</v>
      </c>
      <c r="F29" s="2">
        <v>124</v>
      </c>
      <c r="G29" s="2">
        <v>19</v>
      </c>
      <c r="H29" s="11">
        <v>10.729729729729733</v>
      </c>
      <c r="I29" s="2">
        <f t="shared" si="0"/>
        <v>366</v>
      </c>
      <c r="J29" s="11">
        <f t="shared" si="1"/>
        <v>321.53702702702702</v>
      </c>
    </row>
    <row r="30" spans="1:10" x14ac:dyDescent="0.25">
      <c r="A30" s="10" t="s">
        <v>35</v>
      </c>
      <c r="B30" s="3"/>
      <c r="C30" s="2">
        <v>30</v>
      </c>
      <c r="D30" s="2">
        <v>13</v>
      </c>
      <c r="E30" s="11">
        <v>7.9391891891891913</v>
      </c>
      <c r="F30" s="2">
        <v>15</v>
      </c>
      <c r="G30" s="2">
        <v>1</v>
      </c>
      <c r="H30" s="11">
        <v>0.87837837837837807</v>
      </c>
      <c r="I30" s="2">
        <f t="shared" si="0"/>
        <v>59</v>
      </c>
      <c r="J30" s="11">
        <f t="shared" si="1"/>
        <v>53.817567567567572</v>
      </c>
    </row>
    <row r="31" spans="1:10" x14ac:dyDescent="0.25">
      <c r="A31" s="10" t="s">
        <v>36</v>
      </c>
      <c r="B31" s="3"/>
      <c r="C31" s="2">
        <v>42</v>
      </c>
      <c r="D31" s="2">
        <v>21</v>
      </c>
      <c r="E31" s="11">
        <v>12.912162162162161</v>
      </c>
      <c r="F31" s="2">
        <v>24</v>
      </c>
      <c r="G31" s="2">
        <v>2</v>
      </c>
      <c r="H31" s="11">
        <v>1.1081081081081079</v>
      </c>
      <c r="I31" s="2">
        <f t="shared" si="0"/>
        <v>89</v>
      </c>
      <c r="J31" s="11">
        <f t="shared" si="1"/>
        <v>80.020270270270274</v>
      </c>
    </row>
    <row r="32" spans="1:10" x14ac:dyDescent="0.25">
      <c r="A32" s="10" t="s">
        <v>37</v>
      </c>
      <c r="B32" s="3"/>
      <c r="C32" s="2">
        <v>45</v>
      </c>
      <c r="D32" s="2">
        <v>31</v>
      </c>
      <c r="E32" s="11">
        <v>20.121621621621625</v>
      </c>
      <c r="F32" s="2">
        <v>31</v>
      </c>
      <c r="G32" s="2">
        <v>4</v>
      </c>
      <c r="H32" s="11">
        <v>2.2027027027027031</v>
      </c>
      <c r="I32" s="2">
        <f t="shared" si="0"/>
        <v>111</v>
      </c>
      <c r="J32" s="11">
        <f t="shared" si="1"/>
        <v>98.324324324324337</v>
      </c>
    </row>
    <row r="33" spans="1:10" x14ac:dyDescent="0.25">
      <c r="A33" s="10" t="s">
        <v>38</v>
      </c>
      <c r="B33" s="3"/>
      <c r="C33" s="2">
        <v>281</v>
      </c>
      <c r="D33" s="2">
        <v>189</v>
      </c>
      <c r="E33" s="11">
        <v>125.04324324324327</v>
      </c>
      <c r="F33" s="2">
        <v>201</v>
      </c>
      <c r="G33" s="2">
        <v>30</v>
      </c>
      <c r="H33" s="11">
        <v>20.635135135135137</v>
      </c>
      <c r="I33" s="2">
        <f t="shared" si="0"/>
        <v>701</v>
      </c>
      <c r="J33" s="11">
        <f t="shared" si="1"/>
        <v>627.6783783783784</v>
      </c>
    </row>
    <row r="34" spans="1:10" x14ac:dyDescent="0.25">
      <c r="A34" s="10" t="s">
        <v>39</v>
      </c>
      <c r="B34" s="3"/>
      <c r="C34" s="2">
        <v>25</v>
      </c>
      <c r="D34" s="2">
        <v>4</v>
      </c>
      <c r="E34" s="11">
        <v>2.256756756756757</v>
      </c>
      <c r="F34" s="2">
        <v>20</v>
      </c>
      <c r="G34" s="2">
        <v>0</v>
      </c>
      <c r="H34" s="11">
        <v>0</v>
      </c>
      <c r="I34" s="2">
        <f t="shared" si="0"/>
        <v>49</v>
      </c>
      <c r="J34" s="11">
        <f t="shared" si="1"/>
        <v>47.256756756756758</v>
      </c>
    </row>
    <row r="35" spans="1:10" x14ac:dyDescent="0.25">
      <c r="A35" s="10" t="s">
        <v>40</v>
      </c>
      <c r="B35" s="3"/>
      <c r="C35" s="2">
        <v>25</v>
      </c>
      <c r="D35" s="2">
        <v>5</v>
      </c>
      <c r="E35" s="11">
        <v>3.9864864864864873</v>
      </c>
      <c r="F35" s="2">
        <v>32</v>
      </c>
      <c r="G35" s="2">
        <v>4</v>
      </c>
      <c r="H35" s="11">
        <v>2.4459459459459461</v>
      </c>
      <c r="I35" s="2">
        <f t="shared" si="0"/>
        <v>66</v>
      </c>
      <c r="J35" s="11">
        <f t="shared" si="1"/>
        <v>63.432432432432428</v>
      </c>
    </row>
    <row r="36" spans="1:10" x14ac:dyDescent="0.25">
      <c r="A36" s="10" t="s">
        <v>41</v>
      </c>
      <c r="B36" s="3"/>
      <c r="C36" s="2">
        <v>25</v>
      </c>
      <c r="D36" s="2">
        <v>7</v>
      </c>
      <c r="E36" s="11">
        <v>4.2972972972972974</v>
      </c>
      <c r="F36" s="2">
        <v>22</v>
      </c>
      <c r="G36" s="2">
        <v>2</v>
      </c>
      <c r="H36" s="11">
        <v>1.2432432432432441</v>
      </c>
      <c r="I36" s="2">
        <f t="shared" si="0"/>
        <v>56</v>
      </c>
      <c r="J36" s="11">
        <f t="shared" si="1"/>
        <v>52.54054054054054</v>
      </c>
    </row>
    <row r="37" spans="1:10" x14ac:dyDescent="0.25">
      <c r="A37" s="10" t="s">
        <v>42</v>
      </c>
      <c r="B37" s="3"/>
      <c r="C37" s="2">
        <v>193</v>
      </c>
      <c r="D37" s="2">
        <v>94</v>
      </c>
      <c r="E37" s="11">
        <v>61.521891891891919</v>
      </c>
      <c r="F37" s="2">
        <v>201</v>
      </c>
      <c r="G37" s="2">
        <v>23</v>
      </c>
      <c r="H37" s="11">
        <v>14.878378378378383</v>
      </c>
      <c r="I37" s="2">
        <f t="shared" si="0"/>
        <v>511</v>
      </c>
      <c r="J37" s="11">
        <f t="shared" si="1"/>
        <v>470.40027027027031</v>
      </c>
    </row>
    <row r="38" spans="1:10" x14ac:dyDescent="0.25">
      <c r="A38" s="10" t="s">
        <v>43</v>
      </c>
      <c r="B38" s="3"/>
      <c r="C38" s="2">
        <v>13</v>
      </c>
      <c r="D38" s="2">
        <v>4</v>
      </c>
      <c r="E38" s="11">
        <v>3.256756756756757</v>
      </c>
      <c r="F38" s="2">
        <v>12</v>
      </c>
      <c r="G38" s="2">
        <v>1</v>
      </c>
      <c r="H38" s="11">
        <v>0.5</v>
      </c>
      <c r="I38" s="2">
        <f t="shared" si="0"/>
        <v>30</v>
      </c>
      <c r="J38" s="11">
        <f t="shared" si="1"/>
        <v>28.756756756756758</v>
      </c>
    </row>
    <row r="39" spans="1:10" x14ac:dyDescent="0.25">
      <c r="A39" s="10" t="s">
        <v>44</v>
      </c>
      <c r="B39" s="3"/>
      <c r="C39" s="2">
        <v>14</v>
      </c>
      <c r="D39" s="2">
        <v>4</v>
      </c>
      <c r="E39" s="11">
        <v>2.9594594594594588</v>
      </c>
      <c r="F39" s="2">
        <v>7</v>
      </c>
      <c r="G39" s="2">
        <v>0</v>
      </c>
      <c r="H39" s="11">
        <v>0</v>
      </c>
      <c r="I39" s="2">
        <f t="shared" si="0"/>
        <v>25</v>
      </c>
      <c r="J39" s="11">
        <f t="shared" si="1"/>
        <v>23.95945945945946</v>
      </c>
    </row>
    <row r="40" spans="1:10" x14ac:dyDescent="0.25">
      <c r="A40" s="10" t="s">
        <v>45</v>
      </c>
      <c r="B40" s="3"/>
      <c r="C40" s="2">
        <v>10</v>
      </c>
      <c r="D40" s="2">
        <v>2</v>
      </c>
      <c r="E40" s="11">
        <v>1.310810810810811</v>
      </c>
      <c r="F40" s="2">
        <v>12</v>
      </c>
      <c r="G40" s="2">
        <v>1</v>
      </c>
      <c r="H40" s="11">
        <v>0.87837837837837807</v>
      </c>
      <c r="I40" s="2">
        <f t="shared" si="0"/>
        <v>25</v>
      </c>
      <c r="J40" s="11">
        <f t="shared" si="1"/>
        <v>24.189189189189189</v>
      </c>
    </row>
    <row r="41" spans="1:10" x14ac:dyDescent="0.25">
      <c r="A41" s="10" t="s">
        <v>46</v>
      </c>
      <c r="B41" s="3"/>
      <c r="C41" s="2">
        <v>90</v>
      </c>
      <c r="D41" s="2">
        <v>32</v>
      </c>
      <c r="E41" s="11">
        <v>22.932432432432439</v>
      </c>
      <c r="F41" s="2">
        <v>98</v>
      </c>
      <c r="G41" s="2">
        <v>13</v>
      </c>
      <c r="H41" s="11">
        <v>8.154054054054054</v>
      </c>
      <c r="I41" s="2">
        <f t="shared" si="0"/>
        <v>233</v>
      </c>
      <c r="J41" s="11">
        <f t="shared" si="1"/>
        <v>219.08648648648651</v>
      </c>
    </row>
    <row r="42" spans="1:10" x14ac:dyDescent="0.25">
      <c r="A42" s="10" t="s">
        <v>47</v>
      </c>
      <c r="B42" s="3"/>
      <c r="C42" s="2">
        <v>19</v>
      </c>
      <c r="D42" s="2">
        <v>2</v>
      </c>
      <c r="E42" s="11">
        <v>1.2027027027027031</v>
      </c>
      <c r="F42" s="2">
        <v>19</v>
      </c>
      <c r="G42" s="2">
        <v>4</v>
      </c>
      <c r="H42" s="11">
        <v>3.013513513513514</v>
      </c>
      <c r="I42" s="2">
        <f t="shared" si="0"/>
        <v>44</v>
      </c>
      <c r="J42" s="11">
        <f t="shared" si="1"/>
        <v>42.216216216216218</v>
      </c>
    </row>
    <row r="43" spans="1:10" x14ac:dyDescent="0.25">
      <c r="A43" s="10" t="s">
        <v>48</v>
      </c>
      <c r="B43" s="3"/>
      <c r="C43" s="2">
        <v>25</v>
      </c>
      <c r="D43" s="2">
        <v>4</v>
      </c>
      <c r="E43" s="11">
        <v>2.3108108108108101</v>
      </c>
      <c r="F43" s="2">
        <v>15</v>
      </c>
      <c r="G43" s="2">
        <v>1</v>
      </c>
      <c r="H43" s="11">
        <v>0.18918918918918901</v>
      </c>
      <c r="I43" s="2">
        <f t="shared" si="0"/>
        <v>45</v>
      </c>
      <c r="J43" s="11">
        <f t="shared" si="1"/>
        <v>42.499999999999993</v>
      </c>
    </row>
    <row r="44" spans="1:10" x14ac:dyDescent="0.25">
      <c r="A44" s="10" t="s">
        <v>49</v>
      </c>
      <c r="B44" s="3"/>
      <c r="C44" s="2">
        <v>25</v>
      </c>
      <c r="D44" s="2">
        <v>6</v>
      </c>
      <c r="E44" s="11">
        <v>4.3108108108108123</v>
      </c>
      <c r="F44" s="2">
        <v>17</v>
      </c>
      <c r="G44" s="2">
        <v>0</v>
      </c>
      <c r="H44" s="11">
        <v>0</v>
      </c>
      <c r="I44" s="2">
        <f t="shared" si="0"/>
        <v>48</v>
      </c>
      <c r="J44" s="11">
        <f t="shared" si="1"/>
        <v>46.310810810810814</v>
      </c>
    </row>
    <row r="45" spans="1:10" x14ac:dyDescent="0.25">
      <c r="A45" s="10" t="s">
        <v>50</v>
      </c>
      <c r="B45" s="3"/>
      <c r="C45" s="2">
        <v>162</v>
      </c>
      <c r="D45" s="2">
        <v>74</v>
      </c>
      <c r="E45" s="11">
        <v>49.545945945945967</v>
      </c>
      <c r="F45" s="2">
        <v>146</v>
      </c>
      <c r="G45" s="2">
        <v>8</v>
      </c>
      <c r="H45" s="11">
        <v>4.6621621621621632</v>
      </c>
      <c r="I45" s="2">
        <f t="shared" si="0"/>
        <v>390</v>
      </c>
      <c r="J45" s="11">
        <f t="shared" si="1"/>
        <v>362.20810810810815</v>
      </c>
    </row>
    <row r="46" spans="1:10" x14ac:dyDescent="0.25">
      <c r="A46" s="10" t="s">
        <v>51</v>
      </c>
      <c r="B46" s="3"/>
      <c r="C46" s="2">
        <v>3</v>
      </c>
      <c r="D46" s="2">
        <v>2</v>
      </c>
      <c r="E46" s="11">
        <v>1.22972972972973</v>
      </c>
      <c r="F46" s="2">
        <v>5</v>
      </c>
      <c r="G46" s="2">
        <v>0</v>
      </c>
      <c r="H46" s="11">
        <v>0</v>
      </c>
      <c r="I46" s="2">
        <f t="shared" si="0"/>
        <v>10</v>
      </c>
      <c r="J46" s="11">
        <f t="shared" si="1"/>
        <v>9.2297297297297298</v>
      </c>
    </row>
    <row r="47" spans="1:10" x14ac:dyDescent="0.25">
      <c r="A47" s="10" t="s">
        <v>52</v>
      </c>
      <c r="B47" s="3"/>
      <c r="C47" s="2">
        <v>16</v>
      </c>
      <c r="D47" s="2">
        <v>4</v>
      </c>
      <c r="E47" s="11">
        <v>2.310810810810811</v>
      </c>
      <c r="F47" s="2">
        <v>6</v>
      </c>
      <c r="G47" s="2">
        <v>2</v>
      </c>
      <c r="H47" s="11">
        <v>1.1486486486486491</v>
      </c>
      <c r="I47" s="2">
        <f t="shared" si="0"/>
        <v>28</v>
      </c>
      <c r="J47" s="11">
        <f t="shared" si="1"/>
        <v>25.45945945945946</v>
      </c>
    </row>
    <row r="48" spans="1:10" x14ac:dyDescent="0.25">
      <c r="A48" s="10" t="s">
        <v>53</v>
      </c>
      <c r="B48" s="3"/>
      <c r="C48" s="2">
        <v>10</v>
      </c>
      <c r="D48" s="2">
        <v>1</v>
      </c>
      <c r="E48" s="11">
        <v>0.40540540540540498</v>
      </c>
      <c r="F48" s="2">
        <v>9</v>
      </c>
      <c r="G48" s="2">
        <v>2</v>
      </c>
      <c r="H48" s="11">
        <v>1.6216216216216219</v>
      </c>
      <c r="I48" s="2">
        <f t="shared" si="0"/>
        <v>22</v>
      </c>
      <c r="J48" s="11">
        <f t="shared" si="1"/>
        <v>21.027027027027025</v>
      </c>
    </row>
    <row r="49" spans="1:10" x14ac:dyDescent="0.25">
      <c r="A49" s="10" t="s">
        <v>54</v>
      </c>
      <c r="B49" s="3"/>
      <c r="C49" s="2">
        <v>54</v>
      </c>
      <c r="D49" s="2">
        <v>26</v>
      </c>
      <c r="E49" s="11">
        <v>16.246486486486489</v>
      </c>
      <c r="F49" s="2">
        <v>67</v>
      </c>
      <c r="G49" s="2">
        <v>2</v>
      </c>
      <c r="H49" s="11">
        <v>1.1081081081081079</v>
      </c>
      <c r="I49" s="2">
        <f t="shared" si="0"/>
        <v>149</v>
      </c>
      <c r="J49" s="11">
        <f t="shared" si="1"/>
        <v>138.3545945945946</v>
      </c>
    </row>
    <row r="50" spans="1:10" x14ac:dyDescent="0.25">
      <c r="A50" s="10" t="s">
        <v>55</v>
      </c>
      <c r="B50" s="3"/>
      <c r="C50" s="2">
        <v>6</v>
      </c>
      <c r="D50" s="2">
        <v>0</v>
      </c>
      <c r="E50" s="11">
        <v>0</v>
      </c>
      <c r="F50" s="2">
        <v>3</v>
      </c>
      <c r="G50" s="2">
        <v>1</v>
      </c>
      <c r="H50" s="11">
        <v>0.5</v>
      </c>
      <c r="I50" s="2">
        <f t="shared" si="0"/>
        <v>10</v>
      </c>
      <c r="J50" s="11">
        <f t="shared" si="1"/>
        <v>9.5</v>
      </c>
    </row>
    <row r="51" spans="1:10" x14ac:dyDescent="0.25">
      <c r="A51" s="10" t="s">
        <v>56</v>
      </c>
      <c r="B51" s="3"/>
      <c r="C51" s="2">
        <v>12</v>
      </c>
      <c r="D51" s="2">
        <v>4</v>
      </c>
      <c r="E51" s="11">
        <v>2.6756756756756759</v>
      </c>
      <c r="F51" s="2">
        <v>11</v>
      </c>
      <c r="G51" s="2">
        <v>0</v>
      </c>
      <c r="H51" s="11">
        <v>0</v>
      </c>
      <c r="I51" s="2">
        <f t="shared" si="0"/>
        <v>27</v>
      </c>
      <c r="J51" s="11">
        <f t="shared" si="1"/>
        <v>25.675675675675677</v>
      </c>
    </row>
    <row r="52" spans="1:10" x14ac:dyDescent="0.25">
      <c r="A52" s="10" t="s">
        <v>57</v>
      </c>
      <c r="B52" s="3"/>
      <c r="C52" s="2">
        <v>6</v>
      </c>
      <c r="D52" s="2">
        <v>2</v>
      </c>
      <c r="E52" s="11">
        <v>1.4594594594594601</v>
      </c>
      <c r="F52" s="2">
        <v>4</v>
      </c>
      <c r="G52" s="2">
        <v>1</v>
      </c>
      <c r="H52" s="11">
        <v>0.608108108108108</v>
      </c>
      <c r="I52" s="2">
        <f t="shared" si="0"/>
        <v>13</v>
      </c>
      <c r="J52" s="11">
        <f t="shared" si="1"/>
        <v>12.067567567567568</v>
      </c>
    </row>
    <row r="53" spans="1:10" x14ac:dyDescent="0.25">
      <c r="A53" s="10" t="s">
        <v>58</v>
      </c>
      <c r="B53" s="3"/>
      <c r="C53" s="2">
        <v>32</v>
      </c>
      <c r="D53" s="2">
        <v>7</v>
      </c>
      <c r="E53" s="11">
        <v>4.4459459459459465</v>
      </c>
      <c r="F53" s="2">
        <v>35</v>
      </c>
      <c r="G53" s="2">
        <v>2</v>
      </c>
      <c r="H53" s="11">
        <v>1.1081081081081079</v>
      </c>
      <c r="I53" s="2">
        <f t="shared" si="0"/>
        <v>76</v>
      </c>
      <c r="J53" s="11">
        <f t="shared" si="1"/>
        <v>72.554054054054049</v>
      </c>
    </row>
    <row r="54" spans="1:10" x14ac:dyDescent="0.25">
      <c r="A54" s="10" t="s">
        <v>59</v>
      </c>
      <c r="B54" s="3"/>
      <c r="C54" s="2">
        <v>3</v>
      </c>
      <c r="D54" s="2">
        <v>1</v>
      </c>
      <c r="E54" s="11">
        <v>0.72972972972973005</v>
      </c>
      <c r="F54" s="2">
        <v>6</v>
      </c>
      <c r="G54" s="2">
        <v>0</v>
      </c>
      <c r="H54" s="11">
        <v>0</v>
      </c>
      <c r="I54" s="2">
        <f t="shared" si="0"/>
        <v>10</v>
      </c>
      <c r="J54" s="11">
        <f t="shared" si="1"/>
        <v>9.7297297297297298</v>
      </c>
    </row>
    <row r="55" spans="1:10" x14ac:dyDescent="0.25">
      <c r="A55" s="10" t="s">
        <v>60</v>
      </c>
      <c r="B55" s="3"/>
      <c r="C55" s="2">
        <v>1</v>
      </c>
      <c r="D55" s="2">
        <v>0</v>
      </c>
      <c r="E55" s="11">
        <v>0</v>
      </c>
      <c r="F55" s="2">
        <v>2</v>
      </c>
      <c r="G55" s="2">
        <v>0</v>
      </c>
      <c r="H55" s="11">
        <v>0</v>
      </c>
      <c r="I55" s="2">
        <f t="shared" si="0"/>
        <v>3</v>
      </c>
      <c r="J55" s="11">
        <f t="shared" si="1"/>
        <v>3</v>
      </c>
    </row>
    <row r="56" spans="1:10" x14ac:dyDescent="0.25">
      <c r="A56" s="10" t="s">
        <v>61</v>
      </c>
      <c r="B56" s="3"/>
      <c r="C56" s="2"/>
      <c r="D56" s="2">
        <v>0</v>
      </c>
      <c r="E56" s="11">
        <v>0</v>
      </c>
      <c r="F56" s="2">
        <v>3</v>
      </c>
      <c r="G56" s="2">
        <v>0</v>
      </c>
      <c r="H56" s="11">
        <v>0</v>
      </c>
      <c r="I56" s="2">
        <f t="shared" si="0"/>
        <v>3</v>
      </c>
      <c r="J56" s="11">
        <f t="shared" si="1"/>
        <v>3</v>
      </c>
    </row>
    <row r="57" spans="1:10" x14ac:dyDescent="0.25">
      <c r="A57" s="10" t="s">
        <v>62</v>
      </c>
      <c r="B57" s="3"/>
      <c r="C57" s="2">
        <v>4</v>
      </c>
      <c r="D57" s="2">
        <v>0</v>
      </c>
      <c r="E57" s="11">
        <v>0</v>
      </c>
      <c r="F57" s="2">
        <v>10</v>
      </c>
      <c r="G57" s="2">
        <v>3</v>
      </c>
      <c r="H57" s="11">
        <v>1.491891891891892</v>
      </c>
      <c r="I57" s="2">
        <f t="shared" si="0"/>
        <v>17</v>
      </c>
      <c r="J57" s="11">
        <f t="shared" si="1"/>
        <v>15.491891891891893</v>
      </c>
    </row>
    <row r="58" spans="1:10" x14ac:dyDescent="0.25">
      <c r="A58" s="10" t="s">
        <v>63</v>
      </c>
      <c r="B58" s="3"/>
      <c r="C58" s="2"/>
      <c r="D58" s="2">
        <v>0</v>
      </c>
      <c r="E58" s="11">
        <v>0</v>
      </c>
      <c r="F58" s="2">
        <v>1</v>
      </c>
      <c r="G58" s="2">
        <v>0</v>
      </c>
      <c r="H58" s="11">
        <v>0</v>
      </c>
      <c r="I58" s="2">
        <f t="shared" si="0"/>
        <v>1</v>
      </c>
      <c r="J58" s="11">
        <f t="shared" si="1"/>
        <v>1</v>
      </c>
    </row>
    <row r="59" spans="1:10" x14ac:dyDescent="0.25">
      <c r="A59" s="10" t="s">
        <v>64</v>
      </c>
      <c r="B59" s="3"/>
      <c r="C59" s="2">
        <v>3</v>
      </c>
      <c r="D59" s="2">
        <v>0</v>
      </c>
      <c r="E59" s="11">
        <v>0</v>
      </c>
      <c r="F59" s="2">
        <v>3</v>
      </c>
      <c r="G59" s="2">
        <v>0</v>
      </c>
      <c r="H59" s="11">
        <v>0</v>
      </c>
      <c r="I59" s="2">
        <f t="shared" si="0"/>
        <v>6</v>
      </c>
      <c r="J59" s="11">
        <f t="shared" si="1"/>
        <v>6</v>
      </c>
    </row>
    <row r="60" spans="1:10" x14ac:dyDescent="0.25">
      <c r="A60" s="10" t="s">
        <v>65</v>
      </c>
      <c r="B60" s="3"/>
      <c r="C60" s="2"/>
      <c r="D60" s="2">
        <v>0</v>
      </c>
      <c r="E60" s="11">
        <v>0</v>
      </c>
      <c r="F60" s="2">
        <v>1</v>
      </c>
      <c r="G60" s="2">
        <v>0</v>
      </c>
      <c r="H60" s="11">
        <v>0</v>
      </c>
      <c r="I60" s="2">
        <f t="shared" si="0"/>
        <v>1</v>
      </c>
      <c r="J60" s="11">
        <f t="shared" si="1"/>
        <v>1</v>
      </c>
    </row>
    <row r="61" spans="1:10" x14ac:dyDescent="0.25">
      <c r="A61" s="10" t="s">
        <v>66</v>
      </c>
      <c r="B61" s="3"/>
      <c r="C61" s="2">
        <v>15</v>
      </c>
      <c r="D61" s="2">
        <v>0</v>
      </c>
      <c r="E61" s="11">
        <v>0</v>
      </c>
      <c r="F61" s="2">
        <v>5</v>
      </c>
      <c r="G61" s="2">
        <v>0</v>
      </c>
      <c r="H61" s="11">
        <v>0</v>
      </c>
      <c r="I61" s="2">
        <f t="shared" si="0"/>
        <v>20</v>
      </c>
      <c r="J61" s="11">
        <f t="shared" si="1"/>
        <v>20</v>
      </c>
    </row>
    <row r="62" spans="1:10" x14ac:dyDescent="0.25">
      <c r="A62" s="10" t="s">
        <v>67</v>
      </c>
      <c r="B62" s="3"/>
      <c r="C62" s="2"/>
      <c r="D62" s="2">
        <v>0</v>
      </c>
      <c r="E62" s="11">
        <v>0</v>
      </c>
      <c r="F62" s="2">
        <v>1</v>
      </c>
      <c r="G62" s="2">
        <v>0</v>
      </c>
      <c r="H62" s="11">
        <v>0</v>
      </c>
      <c r="I62" s="2">
        <f t="shared" si="0"/>
        <v>1</v>
      </c>
      <c r="J62" s="11">
        <f t="shared" si="1"/>
        <v>1</v>
      </c>
    </row>
    <row r="63" spans="1:10" x14ac:dyDescent="0.25">
      <c r="A63" s="10" t="s">
        <v>68</v>
      </c>
      <c r="B63" s="3"/>
      <c r="C63" s="2">
        <v>2</v>
      </c>
      <c r="D63" s="2">
        <v>0</v>
      </c>
      <c r="E63" s="11">
        <v>0</v>
      </c>
      <c r="F63" s="2">
        <v>1</v>
      </c>
      <c r="G63" s="2">
        <v>0</v>
      </c>
      <c r="H63" s="11">
        <v>0</v>
      </c>
      <c r="I63" s="2">
        <f t="shared" si="0"/>
        <v>3</v>
      </c>
      <c r="J63" s="11">
        <f t="shared" si="1"/>
        <v>3</v>
      </c>
    </row>
    <row r="64" spans="1:10" x14ac:dyDescent="0.25">
      <c r="A64" s="10" t="s">
        <v>69</v>
      </c>
      <c r="B64" s="3"/>
      <c r="C64" s="2">
        <v>2</v>
      </c>
      <c r="D64" s="2">
        <v>1</v>
      </c>
      <c r="E64" s="11">
        <v>0.81081081081081097</v>
      </c>
      <c r="F64" s="2">
        <v>1</v>
      </c>
      <c r="G64" s="2">
        <v>0</v>
      </c>
      <c r="H64" s="11">
        <v>0</v>
      </c>
      <c r="I64" s="2">
        <f t="shared" si="0"/>
        <v>4</v>
      </c>
      <c r="J64" s="11">
        <f t="shared" si="1"/>
        <v>3.810810810810811</v>
      </c>
    </row>
    <row r="65" spans="1:10" x14ac:dyDescent="0.25">
      <c r="A65" s="10" t="s">
        <v>70</v>
      </c>
      <c r="B65" s="3"/>
      <c r="C65" s="2">
        <v>4</v>
      </c>
      <c r="D65" s="2">
        <v>0</v>
      </c>
      <c r="E65" s="11">
        <v>0</v>
      </c>
      <c r="F65" s="2">
        <v>7</v>
      </c>
      <c r="G65" s="2">
        <v>0</v>
      </c>
      <c r="H65" s="11">
        <v>0</v>
      </c>
      <c r="I65" s="2">
        <f t="shared" si="0"/>
        <v>11</v>
      </c>
      <c r="J65" s="11">
        <f t="shared" si="1"/>
        <v>11</v>
      </c>
    </row>
    <row r="66" spans="1:10" x14ac:dyDescent="0.25">
      <c r="A66" s="10" t="s">
        <v>71</v>
      </c>
      <c r="B66" s="3"/>
      <c r="C66" s="2">
        <v>1</v>
      </c>
      <c r="D66" s="2">
        <v>0</v>
      </c>
      <c r="E66" s="11">
        <v>0</v>
      </c>
      <c r="F66" s="2"/>
      <c r="G66" s="2">
        <v>0</v>
      </c>
      <c r="H66" s="11">
        <v>0</v>
      </c>
      <c r="I66" s="2">
        <f t="shared" si="0"/>
        <v>1</v>
      </c>
      <c r="J66" s="11">
        <f t="shared" si="1"/>
        <v>1</v>
      </c>
    </row>
    <row r="67" spans="1:10" x14ac:dyDescent="0.25">
      <c r="A67" s="10" t="s">
        <v>72</v>
      </c>
      <c r="B67" s="3"/>
      <c r="C67" s="2">
        <v>1</v>
      </c>
      <c r="D67" s="2">
        <v>0</v>
      </c>
      <c r="E67" s="11">
        <v>0</v>
      </c>
      <c r="F67" s="2">
        <v>1</v>
      </c>
      <c r="G67" s="2">
        <v>0</v>
      </c>
      <c r="H67" s="11">
        <v>0</v>
      </c>
      <c r="I67" s="2">
        <f t="shared" si="0"/>
        <v>2</v>
      </c>
      <c r="J67" s="11">
        <f t="shared" si="1"/>
        <v>2</v>
      </c>
    </row>
    <row r="68" spans="1:10" x14ac:dyDescent="0.25">
      <c r="A68" s="10" t="s">
        <v>73</v>
      </c>
      <c r="B68" s="3"/>
      <c r="C68" s="2">
        <v>1</v>
      </c>
      <c r="D68" s="2">
        <v>1</v>
      </c>
      <c r="E68" s="11">
        <v>0.81081081081081097</v>
      </c>
      <c r="F68" s="2">
        <v>4</v>
      </c>
      <c r="G68" s="2">
        <v>0</v>
      </c>
      <c r="H68" s="11">
        <v>0</v>
      </c>
      <c r="I68" s="2">
        <f t="shared" si="0"/>
        <v>6</v>
      </c>
      <c r="J68" s="11">
        <f t="shared" si="1"/>
        <v>5.8108108108108105</v>
      </c>
    </row>
    <row r="69" spans="1:10" x14ac:dyDescent="0.25">
      <c r="A69" s="10" t="s">
        <v>74</v>
      </c>
      <c r="B69" s="3"/>
      <c r="C69" s="2">
        <v>6</v>
      </c>
      <c r="D69" s="2">
        <v>0</v>
      </c>
      <c r="E69" s="11">
        <v>0</v>
      </c>
      <c r="F69" s="2">
        <v>10</v>
      </c>
      <c r="G69" s="2">
        <v>0</v>
      </c>
      <c r="H69" s="11">
        <v>0</v>
      </c>
      <c r="I69" s="2">
        <f t="shared" si="0"/>
        <v>16</v>
      </c>
      <c r="J69" s="11">
        <f t="shared" si="1"/>
        <v>16</v>
      </c>
    </row>
    <row r="70" spans="1:10" x14ac:dyDescent="0.25">
      <c r="A70" s="3"/>
      <c r="B70" s="3"/>
      <c r="C70" s="3">
        <v>1844</v>
      </c>
      <c r="D70" s="3">
        <v>1978</v>
      </c>
      <c r="E70" s="12">
        <f>SUM(E9:E69)</f>
        <v>1094.6037837837839</v>
      </c>
      <c r="F70" s="3">
        <v>1880</v>
      </c>
      <c r="G70" s="3">
        <v>495</v>
      </c>
      <c r="H70" s="3">
        <v>495</v>
      </c>
      <c r="I70" s="3">
        <f>SUM(I9:I69)</f>
        <v>6197</v>
      </c>
      <c r="J70" s="12">
        <f>SUM(J9:J69)</f>
        <v>5094.9851351351344</v>
      </c>
    </row>
  </sheetData>
  <mergeCells count="6">
    <mergeCell ref="A1:J1"/>
    <mergeCell ref="C7:E7"/>
    <mergeCell ref="F7:H7"/>
    <mergeCell ref="I7:J7"/>
    <mergeCell ref="A7:B7"/>
    <mergeCell ref="A3:J5"/>
  </mergeCells>
  <pageMargins left="0.32291666666666669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Submitter xmlns="6e86cc80-d06d-4e8f-b8eb-114dcfb506da" xsi:nil="true"/>
    <Local_x0020_Government_x0020_Categories xmlns="6e86cc80-d06d-4e8f-b8eb-114dcfb506da">8</Local_x0020_Government_x0020_Categories>
    <Approver xmlns="6e86cc80-d06d-4e8f-b8eb-114dcfb506da" xsi:nil="true"/>
    <Std_x0020_Doc_x0020_Type xmlns="6e86cc80-d06d-4e8f-b8eb-114dcfb506da">20</Std_x0020_Doc_x0020_Type>
    <UNISON_x0020_Source_x0020_URL xmlns="fc5526dc-de91-4f5d-acbc-fa1e08e23ff5">
      <Url xmlns="fc5526dc-de91-4f5d-acbc-fa1e08e23ff5" xsi:nil="true"/>
      <Description xmlns="fc5526dc-de91-4f5d-acbc-fa1e08e23ff5" xsi:nil="true"/>
    </UNISON_x0020_Source_x0020_URL>
    <UNISON_x0020_Target_x0020_URL xmlns="fc5526dc-de91-4f5d-acbc-fa1e08e23ff5">
      <Url xmlns="fc5526dc-de91-4f5d-acbc-fa1e08e23ff5" xsi:nil="true"/>
      <Description xmlns="fc5526dc-de91-4f5d-acbc-fa1e08e23ff5" xsi:nil="true"/>
    </UNISON_x0020_Target_x0020_URL>
    <Approved_x0020_Version xmlns="fc5526dc-de91-4f5d-acbc-fa1e08e23ff5" xsi:nil="true"/>
    <Date_x0020_Submitted xmlns="fc5526dc-de91-4f5d-acbc-fa1e08e23ff5" xsi:nil="true"/>
    <Date_x0020_Approved xmlns="fc5526dc-de91-4f5d-acbc-fa1e08e23ff5" xsi:nil="true"/>
    <Campaign_x0020_name xmlns="fc5526dc-de91-4f5d-acbc-fa1e08e23ff5">1</Campaign_x0020_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0C8E16668653CB47B6E8E0CE928ABAD503004E895A4CBD7E754A98582407370CFB29" ma:contentTypeVersion="14" ma:contentTypeDescription="Create a new Excel document" ma:contentTypeScope="" ma:versionID="5960f89725ada0d904c1c2de68194a2f">
  <xsd:schema xmlns:xsd="http://www.w3.org/2001/XMLSchema" xmlns:p="http://schemas.microsoft.com/office/2006/metadata/properties" xmlns:ns2="6e86cc80-d06d-4e8f-b8eb-114dcfb506da" xmlns:ns3="fc5526dc-de91-4f5d-acbc-fa1e08e23ff5" targetNamespace="http://schemas.microsoft.com/office/2006/metadata/properties" ma:root="true" ma:fieldsID="19f59bc7065fd8615cc7825e9969b652" ns2:_="" ns3:_="">
    <xsd:import namespace="6e86cc80-d06d-4e8f-b8eb-114dcfb506da"/>
    <xsd:import namespace="fc5526dc-de91-4f5d-acbc-fa1e08e23f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ed_x0020_Version" minOccurs="0"/>
                <xsd:element ref="ns3:Date_x0020_Approved" minOccurs="0"/>
                <xsd:element ref="ns2:Approver" minOccurs="0"/>
                <xsd:element ref="ns3:Date_x0020_Submitted" minOccurs="0"/>
                <xsd:element ref="ns2:Submitter" minOccurs="0"/>
                <xsd:element ref="ns3:UNISON_x0020_Source_x0020_URL" minOccurs="0"/>
                <xsd:element ref="ns3:UNISON_x0020_Target_x0020_URL" minOccurs="0"/>
                <xsd:element ref="ns2:Local_x0020_Government_x0020_Categories" minOccurs="0"/>
                <xsd:element ref="ns2:Std_x0020_Doc_x0020_Type" minOccurs="0"/>
                <xsd:element ref="ns3:Campaign_x0020_n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e86cc80-d06d-4e8f-b8eb-114dcfb506da" elementFormDefault="qualified">
    <xsd:import namespace="http://schemas.microsoft.com/office/2006/documentManagement/type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pprover" ma:index="13" nillable="true" ma:displayName="Approver" ma:hidden="true" ma:internalName="Approver" ma:readOnly="false">
      <xsd:simpleType>
        <xsd:restriction base="dms:Text"/>
      </xsd:simpleType>
    </xsd:element>
    <xsd:element name="Submitter" ma:index="15" nillable="true" ma:displayName="Submitter" ma:hidden="true" ma:internalName="Submitter" ma:readOnly="false">
      <xsd:simpleType>
        <xsd:restriction base="dms:Text"/>
      </xsd:simpleType>
    </xsd:element>
    <xsd:element name="Local_x0020_Government_x0020_Categories" ma:index="18" nillable="true" ma:displayName="Local Government Categories" ma:list="{b8fd61d3-180b-4048-94d5-3286f5d76558}" ma:internalName="Local_x0020_Government_x0020_Categories" ma:readOnly="false" ma:showField="Title" ma:web="6e86cc80-d06d-4e8f-b8eb-114dcfb506da">
      <xsd:simpleType>
        <xsd:restriction base="dms:Lookup"/>
      </xsd:simpleType>
    </xsd:element>
    <xsd:element name="Std_x0020_Doc_x0020_Type" ma:index="19" nillable="true" ma:displayName="Std Doc Type" ma:list="{ec40c6dc-087e-4430-bfdf-a4105c98eb1b}" ma:internalName="Std_x0020_Doc_x0020_Type" ma:readOnly="false" ma:showField="Title" ma:web="6e86cc80-d06d-4e8f-b8eb-114dcfb506da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fc5526dc-de91-4f5d-acbc-fa1e08e23ff5" elementFormDefault="qualified">
    <xsd:import namespace="http://schemas.microsoft.com/office/2006/documentManagement/types"/>
    <xsd:element name="Approved_x0020_Version" ma:index="11" nillable="true" ma:displayName="Approved Version" ma:hidden="true" ma:internalName="Approved_x0020_Version" ma:readOnly="false">
      <xsd:simpleType>
        <xsd:restriction base="dms:Note"/>
      </xsd:simpleType>
    </xsd:element>
    <xsd:element name="Date_x0020_Approved" ma:index="12" nillable="true" ma:displayName="Date Approved" ma:hidden="true" ma:internalName="Date_x0020_Approved" ma:readOnly="false">
      <xsd:simpleType>
        <xsd:restriction base="dms:Text"/>
      </xsd:simpleType>
    </xsd:element>
    <xsd:element name="Date_x0020_Submitted" ma:index="14" nillable="true" ma:displayName="Date Submitted" ma:hidden="true" ma:internalName="Date_x0020_Submitted" ma:readOnly="false">
      <xsd:simpleType>
        <xsd:restriction base="dms:Text"/>
      </xsd:simpleType>
    </xsd:element>
    <xsd:element name="UNISON_x0020_Source_x0020_URL" ma:index="16" nillable="true" ma:displayName="UNISON Source URL" ma:format="Hyperlink" ma:hidden="true" ma:internalName="UNISON_x0020_Source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NISON_x0020_Target_x0020_URL" ma:index="17" nillable="true" ma:displayName="UNISON Target URL" ma:format="Hyperlink" ma:hidden="true" ma:internalName="UNISON_x0020_Target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mpaign_x0020_name" ma:index="20" nillable="true" ma:displayName="Campaign name" ma:list="{8f549791-f8bf-4f01-a93f-7ec63c505bfb}" ma:internalName="Campaign_x0020_nam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56AB06-4E0B-4A85-970A-33C9AD4732DE}">
  <ds:schemaRefs>
    <ds:schemaRef ds:uri="http://purl.org/dc/dcmitype/"/>
    <ds:schemaRef ds:uri="6e86cc80-d06d-4e8f-b8eb-114dcfb506da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fc5526dc-de91-4f5d-acbc-fa1e08e23ff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A9BA3F-43F6-47B8-AC8A-7EB2192D0C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47AAE8-63FA-4989-A686-D439C58ADD1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2E215D4-30D1-4148-873D-2EE48D84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86cc80-d06d-4e8f-b8eb-114dcfb506da"/>
    <ds:schemaRef ds:uri="fc5526dc-de91-4f5d-acbc-fa1e08e23ff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5.xml><?xml version="1.0" encoding="utf-8"?>
<ds:datastoreItem xmlns:ds="http://schemas.openxmlformats.org/officeDocument/2006/customXml" ds:itemID="{1BA148DC-3B5A-49F0-8664-8063FEBF85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UNISON Local Authority Pay and Grading FOI 2015 :Template for Question 2</dc:title>
  <dc:creator>NONE</dc:creator>
  <cp:lastModifiedBy>Helen Bowler</cp:lastModifiedBy>
  <cp:lastPrinted>2015-11-19T11:41:42Z</cp:lastPrinted>
  <dcterms:created xsi:type="dcterms:W3CDTF">2015-11-18T14:21:30Z</dcterms:created>
  <dcterms:modified xsi:type="dcterms:W3CDTF">2015-12-03T15:57:22Z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0x0101000C8E16668653CB47B6E8E0CE928ABAD503004E895A4CBD7E754A98582407370CFB29</vt:lpwstr>
  </property>
</Properties>
</file>