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 yWindow="209" windowWidth="24912" windowHeight="12017"/>
  </bookViews>
  <sheets>
    <sheet name="Introduction" sheetId="7" r:id="rId1"/>
    <sheet name="NOR" sheetId="1" r:id="rId2"/>
    <sheet name="Ethnicity" sheetId="2" r:id="rId3"/>
    <sheet name="EAL" sheetId="3" r:id="rId4"/>
    <sheet name="SEN" sheetId="4" r:id="rId5"/>
    <sheet name="FSM" sheetId="5" r:id="rId6"/>
    <sheet name="Deprivation" sheetId="6" r:id="rId7"/>
  </sheets>
  <calcPr calcId="145621"/>
</workbook>
</file>

<file path=xl/calcChain.xml><?xml version="1.0" encoding="utf-8"?>
<calcChain xmlns="http://schemas.openxmlformats.org/spreadsheetml/2006/main">
  <c r="B7" i="6" l="1"/>
  <c r="B8" i="6"/>
  <c r="B9" i="6"/>
  <c r="B10" i="6"/>
  <c r="B11" i="6"/>
  <c r="B12" i="6"/>
  <c r="B13" i="6"/>
  <c r="N14" i="6"/>
  <c r="M14" i="6"/>
  <c r="L14" i="6"/>
  <c r="K14" i="6"/>
  <c r="J14" i="6"/>
  <c r="I14" i="6"/>
  <c r="H14" i="6"/>
  <c r="G14" i="6"/>
  <c r="F14" i="6"/>
  <c r="E14" i="6"/>
  <c r="D14" i="6"/>
  <c r="C14" i="6"/>
  <c r="B6" i="6"/>
  <c r="B14" i="6" l="1"/>
  <c r="B6" i="5"/>
  <c r="C8" i="3" l="1"/>
  <c r="D8" i="3"/>
  <c r="E8" i="3"/>
  <c r="F8" i="3"/>
  <c r="G8" i="3"/>
  <c r="H8" i="3"/>
  <c r="I8" i="3"/>
  <c r="J8" i="3"/>
  <c r="K8" i="3"/>
  <c r="L8" i="3"/>
  <c r="M8" i="3"/>
  <c r="N8" i="3"/>
  <c r="B7" i="3"/>
  <c r="B6" i="3"/>
  <c r="B8" i="3" s="1"/>
  <c r="B6" i="1" l="1"/>
  <c r="B8" i="1" s="1"/>
  <c r="B7" i="1"/>
  <c r="C8" i="1"/>
  <c r="D8" i="1"/>
  <c r="E8" i="1"/>
  <c r="F8" i="1"/>
  <c r="G8" i="1"/>
  <c r="H8" i="1"/>
  <c r="I8" i="1"/>
  <c r="J8" i="1"/>
  <c r="K8" i="1"/>
  <c r="L8" i="1"/>
  <c r="M8" i="1"/>
  <c r="N8" i="1"/>
  <c r="N8" i="5" l="1"/>
  <c r="M8" i="5"/>
  <c r="K8" i="5"/>
  <c r="I8" i="5"/>
  <c r="G8" i="5"/>
  <c r="E8" i="5"/>
  <c r="L8" i="5"/>
  <c r="J8" i="5"/>
  <c r="H8" i="5"/>
  <c r="F8" i="5"/>
  <c r="D8" i="5"/>
  <c r="C8" i="5"/>
  <c r="B7" i="5"/>
  <c r="B8" i="5"/>
</calcChain>
</file>

<file path=xl/sharedStrings.xml><?xml version="1.0" encoding="utf-8"?>
<sst xmlns="http://schemas.openxmlformats.org/spreadsheetml/2006/main" count="174" uniqueCount="91">
  <si>
    <t>Numbers of pupils in Leicester City</t>
  </si>
  <si>
    <t>Summary</t>
  </si>
  <si>
    <t>Total R-Y11</t>
  </si>
  <si>
    <t>Total Primary</t>
  </si>
  <si>
    <t>Total Secondary</t>
  </si>
  <si>
    <t>Total City</t>
  </si>
  <si>
    <t>Includes pupils in academies, free schools, special schools and pupil referral units</t>
  </si>
  <si>
    <t>R</t>
  </si>
  <si>
    <t>Reception</t>
  </si>
  <si>
    <t>Statutory school age covers Reception to Year 11</t>
  </si>
  <si>
    <t>Numbers on Roll</t>
  </si>
  <si>
    <t>Ethnicity (Numbers)</t>
  </si>
  <si>
    <t>1</t>
  </si>
  <si>
    <t>10</t>
  </si>
  <si>
    <t>11</t>
  </si>
  <si>
    <t>2</t>
  </si>
  <si>
    <t>3</t>
  </si>
  <si>
    <t>4</t>
  </si>
  <si>
    <t>5</t>
  </si>
  <si>
    <t>6</t>
  </si>
  <si>
    <t>7</t>
  </si>
  <si>
    <t>8</t>
  </si>
  <si>
    <t>9</t>
  </si>
  <si>
    <t>African Asian</t>
  </si>
  <si>
    <t>Bangladeshi</t>
  </si>
  <si>
    <t>Indian</t>
  </si>
  <si>
    <t>Pakistani</t>
  </si>
  <si>
    <t>Other Asian</t>
  </si>
  <si>
    <t>Black Caribbean</t>
  </si>
  <si>
    <t>Black Somali</t>
  </si>
  <si>
    <t>Other Black African</t>
  </si>
  <si>
    <t>Any Other Black Background</t>
  </si>
  <si>
    <t>White &amp; Asian</t>
  </si>
  <si>
    <t>White &amp; Black African</t>
  </si>
  <si>
    <t>White &amp; Black Caribbean</t>
  </si>
  <si>
    <t>Any Other Mixed Background</t>
  </si>
  <si>
    <t>Gypsy/Roma</t>
  </si>
  <si>
    <t>Irish</t>
  </si>
  <si>
    <t>Traveller of Irish Heritage</t>
  </si>
  <si>
    <t>White British</t>
  </si>
  <si>
    <t>White European</t>
  </si>
  <si>
    <t>White Other</t>
  </si>
  <si>
    <t>Chinese</t>
  </si>
  <si>
    <t>Any Other Ethnic Group</t>
  </si>
  <si>
    <t>Information Not Obtained</t>
  </si>
  <si>
    <t>Information Refused</t>
  </si>
  <si>
    <t>Total</t>
  </si>
  <si>
    <t>Total (R-Y11)</t>
  </si>
  <si>
    <t>Asian / Asian British</t>
  </si>
  <si>
    <t>Black / Black British</t>
  </si>
  <si>
    <t>Mixed</t>
  </si>
  <si>
    <t>White / White British</t>
  </si>
  <si>
    <t>Others</t>
  </si>
  <si>
    <t>Unknown</t>
  </si>
  <si>
    <t>No information held</t>
  </si>
  <si>
    <t>Year Group</t>
  </si>
  <si>
    <t>Major Group</t>
  </si>
  <si>
    <t>Minor group</t>
  </si>
  <si>
    <t>Primary Year Groups</t>
  </si>
  <si>
    <t>Secondary Year Groups</t>
  </si>
  <si>
    <t>Non-EAL</t>
  </si>
  <si>
    <t>EAL</t>
  </si>
  <si>
    <t>English as an Additional Language</t>
  </si>
  <si>
    <t>E - Education Health and Care Plan</t>
  </si>
  <si>
    <t>K - SEN Support</t>
  </si>
  <si>
    <t>N - No special provision</t>
  </si>
  <si>
    <t>S - Statemented</t>
  </si>
  <si>
    <t>Special Educational Needs</t>
  </si>
  <si>
    <t>Free School Meals (Disadvantaged)</t>
  </si>
  <si>
    <t>FSM</t>
  </si>
  <si>
    <t>Non-FSM</t>
  </si>
  <si>
    <t>0_2&lt;=x&lt;0_25</t>
  </si>
  <si>
    <t>0_25&lt;=x&lt;0_3</t>
  </si>
  <si>
    <t>0_3&lt;=x&lt;0_4</t>
  </si>
  <si>
    <t>0_4&lt;=x&lt;0_5</t>
  </si>
  <si>
    <t>0_5&lt;=x&lt;0_6</t>
  </si>
  <si>
    <t>0_6&lt;=x&lt;=1</t>
  </si>
  <si>
    <t>Null</t>
  </si>
  <si>
    <t>x&lt;0_2</t>
  </si>
  <si>
    <t>Deprivation (IDACI)</t>
  </si>
  <si>
    <t xml:space="preserve">The Income Deprivation Affecting Children Index (IDACI) is a subset of the Indices of Multiple Deprivation (IMD). It is an area-based measure defined at the level of lower super output area (LSOA) and is based on the data published in September 2015. It is a score between 0 and 1, which can be interpreted as the proportion of families with children aged under 16 in the LSOA which are income deprived. </t>
  </si>
  <si>
    <t>The IDACI score has been matched to pupil records where the pupil’s postcode is known, and this has been placed into bands as shown above. Only pupils with an IDACI score above 0.2 can be assigned deprivation funding through this factor.</t>
  </si>
  <si>
    <t>Figures taken from the October 2015 School Census</t>
  </si>
  <si>
    <t>Number On Roll</t>
  </si>
  <si>
    <t>Ethnicity</t>
  </si>
  <si>
    <t>Free School Meals (disadvantaged)</t>
  </si>
  <si>
    <t>R=</t>
  </si>
  <si>
    <t>NOTE:</t>
  </si>
  <si>
    <t>This is done to prevent any data protection breach by identifying pupils from small cohort figures.</t>
  </si>
  <si>
    <t>&lt; 5</t>
  </si>
  <si>
    <t>&lt; 5 indicates that there are fewer than 5 pupils in this category. The total figure for these have also been rounded up to the nearest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</si>
</sst>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8" x14ac:knownFonts="1">
    <font>
      <sz val="11"/>
      <color theme="1"/>
      <name val="Calibri"/>
      <family val="2"/>
      <scheme val="minor"/>
    </font>
    <font>
      <b/>
      <sz val="11"/>
      <color theme="1"/>
      <name val="Calibri"/>
      <family val="2"/>
      <scheme val="minor"/>
    </font>
    <font>
      <b/>
      <sz val="10"/>
      <color indexed="8"/>
      <name val="ARIAL"/>
      <family val="2"/>
    </font>
    <font>
      <sz val="10"/>
      <color theme="0" tint="-0.34998626667073579"/>
      <name val="Arial"/>
      <family val="2"/>
    </font>
    <font>
      <sz val="11.5"/>
      <color theme="1"/>
      <name val="Calibri"/>
      <family val="2"/>
      <scheme val="minor"/>
    </font>
    <font>
      <sz val="16"/>
      <color theme="1"/>
      <name val="Calibri"/>
      <family val="2"/>
      <scheme val="minor"/>
    </font>
    <font>
      <u/>
      <sz val="11"/>
      <color theme="10"/>
      <name val="Calibri"/>
      <family val="2"/>
      <scheme val="minor"/>
    </font>
    <font>
      <b/>
      <u/>
      <sz val="11"/>
      <name val="Calibri"/>
      <family val="2"/>
      <scheme val="minor"/>
    </font>
  </fonts>
  <fills count="14">
    <fill>
      <patternFill patternType="none"/>
    </fill>
    <fill>
      <patternFill patternType="gray125"/>
    </fill>
    <fill>
      <patternFill patternType="solid">
        <fgColor indexed="22"/>
        <bgColor indexed="9"/>
      </patternFill>
    </fill>
    <fill>
      <patternFill patternType="solid">
        <fgColor theme="6"/>
        <bgColor indexed="9"/>
      </patternFill>
    </fill>
    <fill>
      <patternFill patternType="solid">
        <fgColor theme="6"/>
        <bgColor indexed="64"/>
      </patternFill>
    </fill>
    <fill>
      <patternFill patternType="solid">
        <fgColor theme="0" tint="-0.34998626667073579"/>
        <bgColor indexed="9"/>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right style="thin">
        <color theme="0" tint="-0.24994659260841701"/>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indexed="64"/>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indexed="64"/>
      </right>
      <top style="thin">
        <color theme="0" tint="-0.14993743705557422"/>
      </top>
      <bottom style="thin">
        <color theme="0" tint="-0.14993743705557422"/>
      </bottom>
      <diagonal/>
    </border>
    <border>
      <left style="medium">
        <color indexed="64"/>
      </left>
      <right style="thin">
        <color theme="0" tint="-0.14993743705557422"/>
      </right>
      <top style="thin">
        <color theme="0" tint="-0.14993743705557422"/>
      </top>
      <bottom style="medium">
        <color indexed="64"/>
      </bottom>
      <diagonal/>
    </border>
    <border>
      <left style="thin">
        <color theme="0" tint="-0.14993743705557422"/>
      </left>
      <right style="thin">
        <color theme="0" tint="-0.14993743705557422"/>
      </right>
      <top style="thin">
        <color theme="0" tint="-0.14993743705557422"/>
      </top>
      <bottom style="medium">
        <color indexed="64"/>
      </bottom>
      <diagonal/>
    </border>
    <border>
      <left style="thin">
        <color theme="0" tint="-0.14993743705557422"/>
      </left>
      <right style="medium">
        <color indexed="64"/>
      </right>
      <top style="thin">
        <color theme="0" tint="-0.14993743705557422"/>
      </top>
      <bottom style="medium">
        <color indexed="64"/>
      </bottom>
      <diagonal/>
    </border>
    <border>
      <left style="medium">
        <color indexed="64"/>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medium">
        <color indexed="64"/>
      </right>
      <top/>
      <bottom style="thin">
        <color theme="0" tint="-0.14993743705557422"/>
      </bottom>
      <diagonal/>
    </border>
    <border>
      <left style="thin">
        <color theme="0" tint="-0.14993743705557422"/>
      </left>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medium">
        <color indexed="64"/>
      </bottom>
      <diagonal/>
    </border>
    <border>
      <left/>
      <right style="thin">
        <color theme="0" tint="-0.14993743705557422"/>
      </right>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medium">
        <color indexed="64"/>
      </bottom>
      <diagonal/>
    </border>
  </borders>
  <cellStyleXfs count="2">
    <xf numFmtId="0" fontId="0" fillId="0" borderId="0"/>
    <xf numFmtId="0" fontId="6" fillId="0" borderId="0" applyNumberFormat="0" applyFill="0" applyBorder="0" applyAlignment="0" applyProtection="0"/>
  </cellStyleXfs>
  <cellXfs count="82">
    <xf numFmtId="0" fontId="0" fillId="0" borderId="0" xfId="0"/>
    <xf numFmtId="0" fontId="0" fillId="0" borderId="0" xfId="0" applyAlignment="1" applyProtection="1">
      <alignment vertical="top"/>
      <protection hidden="1"/>
    </xf>
    <xf numFmtId="0" fontId="2" fillId="2" borderId="1" xfId="0" applyFont="1" applyFill="1" applyBorder="1" applyAlignment="1" applyProtection="1">
      <alignment horizontal="center" vertical="top"/>
      <protection hidden="1"/>
    </xf>
    <xf numFmtId="0" fontId="2" fillId="3" borderId="1" xfId="0" applyFont="1" applyFill="1" applyBorder="1" applyAlignment="1" applyProtection="1">
      <alignment horizontal="center" vertical="top"/>
      <protection hidden="1"/>
    </xf>
    <xf numFmtId="0" fontId="2" fillId="2" borderId="1" xfId="0" applyNumberFormat="1" applyFont="1" applyFill="1" applyBorder="1" applyAlignment="1" applyProtection="1">
      <alignment horizontal="center" vertical="top"/>
      <protection hidden="1"/>
    </xf>
    <xf numFmtId="0" fontId="0" fillId="0" borderId="1" xfId="0" applyBorder="1" applyAlignment="1" applyProtection="1">
      <alignment horizontal="center" vertical="top"/>
      <protection hidden="1"/>
    </xf>
    <xf numFmtId="0" fontId="0" fillId="4" borderId="1" xfId="0" applyFill="1" applyBorder="1" applyAlignment="1" applyProtection="1">
      <alignment horizontal="center" vertical="top"/>
      <protection hidden="1"/>
    </xf>
    <xf numFmtId="0" fontId="3" fillId="5" borderId="1" xfId="0" applyFont="1" applyFill="1" applyBorder="1" applyAlignment="1" applyProtection="1">
      <alignment horizontal="center" vertical="top"/>
      <protection hidden="1"/>
    </xf>
    <xf numFmtId="0" fontId="1" fillId="0" borderId="1" xfId="0" applyFont="1" applyBorder="1" applyAlignment="1">
      <alignment horizontal="center"/>
    </xf>
    <xf numFmtId="0" fontId="0" fillId="0" borderId="0" xfId="0" applyAlignment="1">
      <alignment vertical="top"/>
    </xf>
    <xf numFmtId="0" fontId="0" fillId="0" borderId="2" xfId="0" applyBorder="1" applyAlignment="1">
      <alignment vertical="top"/>
    </xf>
    <xf numFmtId="164" fontId="0" fillId="0" borderId="2" xfId="0" applyNumberFormat="1" applyBorder="1" applyAlignment="1">
      <alignment vertical="top"/>
    </xf>
    <xf numFmtId="164" fontId="0" fillId="0" borderId="7" xfId="0" applyNumberFormat="1" applyBorder="1" applyAlignment="1">
      <alignment vertical="top"/>
    </xf>
    <xf numFmtId="0" fontId="0" fillId="6" borderId="11" xfId="0" applyFill="1" applyBorder="1"/>
    <xf numFmtId="0" fontId="0" fillId="6" borderId="12" xfId="0" applyFill="1" applyBorder="1" applyAlignment="1">
      <alignment vertical="top"/>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0" borderId="4" xfId="0" applyBorder="1" applyAlignment="1">
      <alignment vertical="top"/>
    </xf>
    <xf numFmtId="164" fontId="0" fillId="0" borderId="4" xfId="0" applyNumberFormat="1" applyBorder="1" applyAlignment="1">
      <alignment vertical="top"/>
    </xf>
    <xf numFmtId="164" fontId="0" fillId="0" borderId="5" xfId="0" applyNumberFormat="1" applyBorder="1" applyAlignment="1">
      <alignment vertical="top"/>
    </xf>
    <xf numFmtId="0" fontId="0" fillId="0" borderId="9" xfId="0" applyBorder="1" applyAlignment="1">
      <alignment vertical="top"/>
    </xf>
    <xf numFmtId="164" fontId="0" fillId="0" borderId="9" xfId="0" applyNumberFormat="1" applyBorder="1" applyAlignment="1">
      <alignment vertical="top"/>
    </xf>
    <xf numFmtId="164" fontId="0" fillId="0" borderId="10" xfId="0" applyNumberFormat="1" applyBorder="1" applyAlignment="1">
      <alignment vertical="top"/>
    </xf>
    <xf numFmtId="164" fontId="1" fillId="6" borderId="15" xfId="0" applyNumberFormat="1" applyFont="1" applyFill="1" applyBorder="1" applyAlignment="1">
      <alignment vertical="top"/>
    </xf>
    <xf numFmtId="164" fontId="1" fillId="6" borderId="16" xfId="0" applyNumberFormat="1" applyFont="1" applyFill="1" applyBorder="1" applyAlignment="1">
      <alignment vertical="top"/>
    </xf>
    <xf numFmtId="0" fontId="0" fillId="7" borderId="21" xfId="0" applyFill="1" applyBorder="1" applyAlignment="1">
      <alignment vertical="top"/>
    </xf>
    <xf numFmtId="164" fontId="0" fillId="7" borderId="22" xfId="0" applyNumberFormat="1" applyFill="1" applyBorder="1" applyAlignment="1">
      <alignment vertical="top"/>
    </xf>
    <xf numFmtId="164" fontId="0" fillId="7" borderId="23" xfId="0" applyNumberFormat="1" applyFill="1" applyBorder="1" applyAlignment="1">
      <alignment vertical="top"/>
    </xf>
    <xf numFmtId="164" fontId="0" fillId="7" borderId="24" xfId="0" applyNumberFormat="1" applyFill="1" applyBorder="1" applyAlignment="1">
      <alignment vertical="top"/>
    </xf>
    <xf numFmtId="164" fontId="1" fillId="7" borderId="25" xfId="0" applyNumberFormat="1" applyFont="1" applyFill="1" applyBorder="1" applyAlignment="1">
      <alignment vertical="top"/>
    </xf>
    <xf numFmtId="0" fontId="0" fillId="6" borderId="18" xfId="0" applyFill="1" applyBorder="1" applyAlignment="1">
      <alignment horizontal="center" vertical="center"/>
    </xf>
    <xf numFmtId="164" fontId="0" fillId="0" borderId="26" xfId="0" applyNumberFormat="1" applyBorder="1" applyAlignment="1">
      <alignment vertical="top"/>
    </xf>
    <xf numFmtId="164" fontId="0" fillId="0" borderId="27" xfId="0" applyNumberFormat="1" applyBorder="1" applyAlignment="1">
      <alignment vertical="top"/>
    </xf>
    <xf numFmtId="164" fontId="0" fillId="0" borderId="28" xfId="0" applyNumberFormat="1" applyBorder="1" applyAlignment="1">
      <alignment vertical="top"/>
    </xf>
    <xf numFmtId="164" fontId="1" fillId="6" borderId="29" xfId="0" applyNumberFormat="1" applyFont="1" applyFill="1" applyBorder="1" applyAlignment="1">
      <alignment vertical="top"/>
    </xf>
    <xf numFmtId="0" fontId="0" fillId="6" borderId="11" xfId="0" applyFill="1" applyBorder="1" applyAlignment="1">
      <alignment horizontal="center" vertical="center"/>
    </xf>
    <xf numFmtId="164" fontId="0" fillId="0" borderId="3" xfId="0" applyNumberFormat="1" applyBorder="1" applyAlignment="1">
      <alignment vertical="top"/>
    </xf>
    <xf numFmtId="164" fontId="0" fillId="0" borderId="6" xfId="0" applyNumberFormat="1" applyBorder="1" applyAlignment="1">
      <alignment vertical="top"/>
    </xf>
    <xf numFmtId="164" fontId="0" fillId="0" borderId="8" xfId="0" applyNumberFormat="1" applyBorder="1" applyAlignment="1">
      <alignment vertical="top"/>
    </xf>
    <xf numFmtId="164" fontId="1" fillId="6" borderId="14" xfId="0" applyNumberFormat="1" applyFont="1" applyFill="1" applyBorder="1" applyAlignment="1">
      <alignment vertical="top"/>
    </xf>
    <xf numFmtId="0" fontId="1" fillId="4" borderId="1" xfId="0" applyFont="1" applyFill="1" applyBorder="1" applyAlignment="1">
      <alignment horizontal="center"/>
    </xf>
    <xf numFmtId="0" fontId="0" fillId="0" borderId="30" xfId="0" applyBorder="1"/>
    <xf numFmtId="0" fontId="0" fillId="0" borderId="31" xfId="0" applyBorder="1"/>
    <xf numFmtId="0" fontId="0" fillId="0" borderId="32" xfId="0" applyBorder="1"/>
    <xf numFmtId="0" fontId="1" fillId="6" borderId="33" xfId="0" applyFont="1" applyFill="1" applyBorder="1"/>
    <xf numFmtId="0" fontId="1" fillId="6" borderId="34" xfId="0" applyFont="1" applyFill="1" applyBorder="1"/>
    <xf numFmtId="0" fontId="1" fillId="6" borderId="35" xfId="0" applyFont="1" applyFill="1" applyBorder="1"/>
    <xf numFmtId="0" fontId="0" fillId="0" borderId="36" xfId="0" applyBorder="1"/>
    <xf numFmtId="0" fontId="0" fillId="0" borderId="37" xfId="0" applyBorder="1"/>
    <xf numFmtId="0" fontId="0" fillId="0" borderId="38" xfId="0" applyBorder="1"/>
    <xf numFmtId="0" fontId="0" fillId="6" borderId="11" xfId="0" applyFill="1" applyBorder="1" applyAlignment="1">
      <alignment vertical="top"/>
    </xf>
    <xf numFmtId="0" fontId="0" fillId="7" borderId="39" xfId="0" applyFill="1" applyBorder="1"/>
    <xf numFmtId="0" fontId="0" fillId="7" borderId="40" xfId="0" applyFill="1" applyBorder="1"/>
    <xf numFmtId="0" fontId="1" fillId="7" borderId="41" xfId="0" applyFont="1" applyFill="1" applyBorder="1"/>
    <xf numFmtId="0" fontId="0" fillId="0" borderId="42" xfId="0" applyBorder="1"/>
    <xf numFmtId="0" fontId="0" fillId="0" borderId="43" xfId="0" applyBorder="1"/>
    <xf numFmtId="0" fontId="1" fillId="6" borderId="44" xfId="0" applyFont="1" applyFill="1" applyBorder="1"/>
    <xf numFmtId="164" fontId="0" fillId="0" borderId="0" xfId="0" applyNumberFormat="1" applyAlignment="1">
      <alignment vertical="top"/>
    </xf>
    <xf numFmtId="0" fontId="0" fillId="0" borderId="0" xfId="0" applyAlignment="1">
      <alignment horizontal="right"/>
    </xf>
    <xf numFmtId="0" fontId="7" fillId="9" borderId="0" xfId="1" applyFont="1" applyFill="1" applyAlignment="1">
      <alignment vertical="center"/>
    </xf>
    <xf numFmtId="0" fontId="7" fillId="10" borderId="0" xfId="1" applyFont="1" applyFill="1" applyAlignment="1">
      <alignment vertical="center"/>
    </xf>
    <xf numFmtId="0" fontId="7" fillId="11" borderId="0" xfId="1" applyFont="1" applyFill="1" applyAlignment="1">
      <alignment vertical="center"/>
    </xf>
    <xf numFmtId="0" fontId="7" fillId="12" borderId="0" xfId="1" applyFont="1" applyFill="1" applyAlignment="1">
      <alignment vertical="center"/>
    </xf>
    <xf numFmtId="0" fontId="7" fillId="8" borderId="0" xfId="1" applyFont="1" applyFill="1" applyAlignment="1">
      <alignment vertical="center"/>
    </xf>
    <xf numFmtId="0" fontId="7" fillId="13" borderId="0" xfId="1" applyFont="1" applyFill="1" applyAlignment="1">
      <alignment vertical="center"/>
    </xf>
    <xf numFmtId="164" fontId="0" fillId="0" borderId="6" xfId="0" applyNumberFormat="1" applyBorder="1" applyAlignment="1">
      <alignment horizontal="right" vertical="top"/>
    </xf>
    <xf numFmtId="164" fontId="0" fillId="0" borderId="2" xfId="0" applyNumberFormat="1" applyBorder="1" applyAlignment="1">
      <alignment horizontal="right" vertical="top"/>
    </xf>
    <xf numFmtId="164" fontId="0" fillId="0" borderId="7" xfId="0" applyNumberFormat="1" applyBorder="1" applyAlignment="1">
      <alignment horizontal="right" vertical="top"/>
    </xf>
    <xf numFmtId="164" fontId="0" fillId="0" borderId="27" xfId="0" applyNumberFormat="1" applyBorder="1" applyAlignment="1">
      <alignment horizontal="right" vertical="top"/>
    </xf>
    <xf numFmtId="0" fontId="0" fillId="0" borderId="31" xfId="0" applyBorder="1" applyAlignment="1">
      <alignment horizontal="right"/>
    </xf>
    <xf numFmtId="0" fontId="5" fillId="6" borderId="0" xfId="0" applyFont="1" applyFill="1" applyAlignment="1"/>
    <xf numFmtId="0" fontId="1" fillId="6" borderId="1" xfId="0" applyFont="1" applyFill="1" applyBorder="1" applyAlignment="1" applyProtection="1">
      <alignment horizontal="center" vertical="top"/>
      <protection hidden="1"/>
    </xf>
    <xf numFmtId="0" fontId="5" fillId="6" borderId="0" xfId="0" applyFont="1" applyFill="1" applyAlignment="1">
      <alignment vertical="top"/>
    </xf>
    <xf numFmtId="0" fontId="1" fillId="6" borderId="17" xfId="0" applyFont="1" applyFill="1" applyBorder="1" applyAlignment="1">
      <alignment horizontal="center" vertical="top"/>
    </xf>
    <xf numFmtId="0" fontId="1" fillId="6" borderId="18" xfId="0" applyFont="1" applyFill="1" applyBorder="1" applyAlignment="1">
      <alignment horizontal="center" vertical="top"/>
    </xf>
    <xf numFmtId="0" fontId="1" fillId="8" borderId="17" xfId="0" applyFont="1" applyFill="1" applyBorder="1" applyAlignment="1">
      <alignment horizontal="center"/>
    </xf>
    <xf numFmtId="0" fontId="1" fillId="8" borderId="19" xfId="0" applyFont="1" applyFill="1" applyBorder="1" applyAlignment="1">
      <alignment horizontal="center"/>
    </xf>
    <xf numFmtId="0" fontId="1" fillId="8" borderId="20" xfId="0" applyFont="1" applyFill="1" applyBorder="1" applyAlignment="1">
      <alignment horizont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tabSelected="1" workbookViewId="0">
      <selection activeCell="B14" sqref="B14"/>
    </sheetView>
  </sheetViews>
  <sheetFormatPr defaultRowHeight="15.05" x14ac:dyDescent="0.3"/>
  <cols>
    <col min="2" max="2" width="33.44140625" customWidth="1"/>
  </cols>
  <sheetData>
    <row r="1" spans="1:11" ht="20.95" x14ac:dyDescent="0.35">
      <c r="A1" s="70" t="s">
        <v>0</v>
      </c>
      <c r="B1" s="70"/>
      <c r="C1" s="70"/>
      <c r="D1" s="70"/>
      <c r="E1" s="70"/>
      <c r="F1" s="70"/>
      <c r="G1" s="70"/>
      <c r="H1" s="70"/>
      <c r="I1" s="70"/>
      <c r="J1" s="70"/>
      <c r="K1" s="70"/>
    </row>
    <row r="3" spans="1:11" x14ac:dyDescent="0.25">
      <c r="A3" t="s">
        <v>82</v>
      </c>
    </row>
    <row r="6" spans="1:11" ht="28.5" customHeight="1" x14ac:dyDescent="0.25">
      <c r="B6" s="59" t="s">
        <v>83</v>
      </c>
    </row>
    <row r="7" spans="1:11" ht="28.5" customHeight="1" x14ac:dyDescent="0.25">
      <c r="B7" s="60" t="s">
        <v>84</v>
      </c>
    </row>
    <row r="8" spans="1:11" ht="28.5" customHeight="1" x14ac:dyDescent="0.25">
      <c r="B8" s="61" t="s">
        <v>62</v>
      </c>
    </row>
    <row r="9" spans="1:11" ht="28.5" customHeight="1" x14ac:dyDescent="0.25">
      <c r="B9" s="62" t="s">
        <v>67</v>
      </c>
    </row>
    <row r="10" spans="1:11" ht="28.5" customHeight="1" x14ac:dyDescent="0.25">
      <c r="B10" s="63" t="s">
        <v>85</v>
      </c>
    </row>
    <row r="11" spans="1:11" ht="28.5" customHeight="1" x14ac:dyDescent="0.25">
      <c r="B11" s="64" t="s">
        <v>79</v>
      </c>
    </row>
    <row r="14" spans="1:11" x14ac:dyDescent="0.25">
      <c r="B14" t="s">
        <v>87</v>
      </c>
    </row>
    <row r="15" spans="1:11" x14ac:dyDescent="0.25">
      <c r="B15" t="s">
        <v>90</v>
      </c>
    </row>
    <row r="16" spans="1:11" x14ac:dyDescent="0.25">
      <c r="B16" t="s">
        <v>88</v>
      </c>
    </row>
  </sheetData>
  <mergeCells count="1">
    <mergeCell ref="A1:K1"/>
  </mergeCells>
  <hyperlinks>
    <hyperlink ref="B6" location="NOR!A1" display="Number On Roll"/>
    <hyperlink ref="B7" location="Ethnicity!A1" display="Ethnicity"/>
    <hyperlink ref="B8" location="EAL!A1" display="English as an Additional Language"/>
    <hyperlink ref="B9" location="SEN!A1" display="Special Educational Needs"/>
    <hyperlink ref="B10" location="FSM!A1" display="Free School Meals (disadvantaged)"/>
    <hyperlink ref="B11" location="Deprivation!A1" display="Deprivation (IDAC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12"/>
  <sheetViews>
    <sheetView showGridLines="0" workbookViewId="0">
      <selection activeCell="A22" sqref="A22"/>
    </sheetView>
  </sheetViews>
  <sheetFormatPr defaultRowHeight="15.05" x14ac:dyDescent="0.3"/>
  <cols>
    <col min="1" max="1" width="16.44140625" bestFit="1" customWidth="1"/>
    <col min="2" max="2" width="13.44140625" customWidth="1"/>
    <col min="3" max="3" width="8.33203125" customWidth="1"/>
    <col min="4" max="17" width="7.88671875" customWidth="1"/>
  </cols>
  <sheetData>
    <row r="1" spans="1:17" ht="20.95" x14ac:dyDescent="0.35">
      <c r="A1" s="70" t="s">
        <v>10</v>
      </c>
      <c r="B1" s="70"/>
      <c r="C1" s="70"/>
      <c r="D1" s="70"/>
      <c r="E1" s="70"/>
      <c r="F1" s="70"/>
      <c r="G1" s="70"/>
      <c r="H1" s="70"/>
      <c r="I1" s="70"/>
      <c r="J1" s="70"/>
      <c r="K1" s="70"/>
      <c r="L1" s="70"/>
      <c r="M1" s="70"/>
      <c r="N1" s="70"/>
    </row>
    <row r="4" spans="1:17" x14ac:dyDescent="0.25">
      <c r="A4" s="1"/>
      <c r="B4" s="1"/>
      <c r="C4" s="71" t="s">
        <v>55</v>
      </c>
      <c r="D4" s="71"/>
      <c r="E4" s="71"/>
      <c r="F4" s="71"/>
      <c r="G4" s="71"/>
      <c r="H4" s="71"/>
      <c r="I4" s="71"/>
      <c r="J4" s="71"/>
      <c r="K4" s="71"/>
      <c r="L4" s="71"/>
      <c r="M4" s="71"/>
      <c r="N4" s="71"/>
      <c r="O4" s="1"/>
      <c r="P4" s="1"/>
      <c r="Q4" s="1"/>
    </row>
    <row r="5" spans="1:17" x14ac:dyDescent="0.25">
      <c r="A5" s="2" t="s">
        <v>1</v>
      </c>
      <c r="B5" s="3" t="s">
        <v>2</v>
      </c>
      <c r="C5" s="2" t="s">
        <v>7</v>
      </c>
      <c r="D5" s="4">
        <v>1</v>
      </c>
      <c r="E5" s="4">
        <v>2</v>
      </c>
      <c r="F5" s="4">
        <v>3</v>
      </c>
      <c r="G5" s="4">
        <v>4</v>
      </c>
      <c r="H5" s="4">
        <v>5</v>
      </c>
      <c r="I5" s="4">
        <v>6</v>
      </c>
      <c r="J5" s="4">
        <v>7</v>
      </c>
      <c r="K5" s="4">
        <v>8</v>
      </c>
      <c r="L5" s="4">
        <v>9</v>
      </c>
      <c r="M5" s="4">
        <v>10</v>
      </c>
      <c r="N5" s="4">
        <v>11</v>
      </c>
    </row>
    <row r="6" spans="1:17" x14ac:dyDescent="0.25">
      <c r="A6" s="5" t="s">
        <v>3</v>
      </c>
      <c r="B6" s="6">
        <f>SUM(C6:N6)</f>
        <v>31321</v>
      </c>
      <c r="C6" s="5">
        <v>4618</v>
      </c>
      <c r="D6" s="5">
        <v>4615</v>
      </c>
      <c r="E6" s="5">
        <v>4590</v>
      </c>
      <c r="F6" s="5">
        <v>4641</v>
      </c>
      <c r="G6" s="5">
        <v>4446</v>
      </c>
      <c r="H6" s="5">
        <v>4292</v>
      </c>
      <c r="I6" s="5">
        <v>4119</v>
      </c>
      <c r="J6" s="7">
        <v>0</v>
      </c>
      <c r="K6" s="7">
        <v>0</v>
      </c>
      <c r="L6" s="7">
        <v>0</v>
      </c>
      <c r="M6" s="7">
        <v>0</v>
      </c>
      <c r="N6" s="7">
        <v>0</v>
      </c>
    </row>
    <row r="7" spans="1:17" x14ac:dyDescent="0.25">
      <c r="A7" s="5" t="s">
        <v>4</v>
      </c>
      <c r="B7" s="6">
        <f>SUM(C7:N7)</f>
        <v>17674</v>
      </c>
      <c r="C7" s="7">
        <v>0</v>
      </c>
      <c r="D7" s="7">
        <v>0</v>
      </c>
      <c r="E7" s="7">
        <v>0</v>
      </c>
      <c r="F7" s="7">
        <v>0</v>
      </c>
      <c r="G7" s="7">
        <v>0</v>
      </c>
      <c r="H7" s="7">
        <v>0</v>
      </c>
      <c r="I7" s="7">
        <v>0</v>
      </c>
      <c r="J7" s="5">
        <v>3661</v>
      </c>
      <c r="K7" s="5">
        <v>3489</v>
      </c>
      <c r="L7" s="5">
        <v>3535</v>
      </c>
      <c r="M7" s="5">
        <v>3431</v>
      </c>
      <c r="N7" s="5">
        <v>3558</v>
      </c>
    </row>
    <row r="8" spans="1:17" x14ac:dyDescent="0.25">
      <c r="A8" s="8" t="s">
        <v>5</v>
      </c>
      <c r="B8" s="40">
        <f>SUM(B6:B7)</f>
        <v>48995</v>
      </c>
      <c r="C8" s="8">
        <f t="shared" ref="C8:N8" si="0">SUM(C6:C7)</f>
        <v>4618</v>
      </c>
      <c r="D8" s="8">
        <f t="shared" si="0"/>
        <v>4615</v>
      </c>
      <c r="E8" s="8">
        <f t="shared" si="0"/>
        <v>4590</v>
      </c>
      <c r="F8" s="8">
        <f t="shared" si="0"/>
        <v>4641</v>
      </c>
      <c r="G8" s="8">
        <f t="shared" si="0"/>
        <v>4446</v>
      </c>
      <c r="H8" s="8">
        <f t="shared" si="0"/>
        <v>4292</v>
      </c>
      <c r="I8" s="8">
        <f t="shared" si="0"/>
        <v>4119</v>
      </c>
      <c r="J8" s="8">
        <f t="shared" si="0"/>
        <v>3661</v>
      </c>
      <c r="K8" s="8">
        <f t="shared" si="0"/>
        <v>3489</v>
      </c>
      <c r="L8" s="8">
        <f t="shared" si="0"/>
        <v>3535</v>
      </c>
      <c r="M8" s="8">
        <f t="shared" si="0"/>
        <v>3431</v>
      </c>
      <c r="N8" s="8">
        <f t="shared" si="0"/>
        <v>3558</v>
      </c>
    </row>
    <row r="10" spans="1:17" x14ac:dyDescent="0.25">
      <c r="A10" t="s">
        <v>6</v>
      </c>
    </row>
    <row r="11" spans="1:17" x14ac:dyDescent="0.25">
      <c r="A11" s="58" t="s">
        <v>86</v>
      </c>
      <c r="B11" t="s">
        <v>8</v>
      </c>
    </row>
    <row r="12" spans="1:17" x14ac:dyDescent="0.25">
      <c r="A12" t="s">
        <v>9</v>
      </c>
    </row>
  </sheetData>
  <mergeCells count="2">
    <mergeCell ref="C4:N4"/>
    <mergeCell ref="A1:N1"/>
  </mergeCells>
  <pageMargins left="0.7" right="0.7" top="0.75" bottom="0.75" header="0.3" footer="0.3"/>
  <ignoredErrors>
    <ignoredError sqref="D8:N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35"/>
  <sheetViews>
    <sheetView showGridLines="0" workbookViewId="0">
      <selection activeCell="A33" sqref="A33"/>
    </sheetView>
  </sheetViews>
  <sheetFormatPr defaultRowHeight="15.05" x14ac:dyDescent="0.3"/>
  <cols>
    <col min="1" max="1" width="14.88671875" customWidth="1"/>
    <col min="2" max="2" width="27.33203125" bestFit="1" customWidth="1"/>
    <col min="3" max="3" width="12.5546875" customWidth="1"/>
  </cols>
  <sheetData>
    <row r="1" spans="1:15" ht="20.95" x14ac:dyDescent="0.25">
      <c r="A1" s="72" t="s">
        <v>11</v>
      </c>
      <c r="B1" s="72"/>
      <c r="C1" s="72"/>
      <c r="D1" s="72"/>
      <c r="E1" s="72"/>
      <c r="F1" s="72"/>
      <c r="G1" s="72"/>
      <c r="H1" s="72"/>
      <c r="I1" s="72"/>
      <c r="J1" s="72"/>
      <c r="K1" s="72"/>
      <c r="L1" s="72"/>
      <c r="M1" s="72"/>
      <c r="N1" s="72"/>
      <c r="O1" s="72"/>
    </row>
    <row r="2" spans="1:15" x14ac:dyDescent="0.25">
      <c r="A2" s="9"/>
      <c r="C2" s="9"/>
    </row>
    <row r="3" spans="1:15" ht="15.75" thickBot="1" x14ac:dyDescent="0.3">
      <c r="A3" s="9"/>
      <c r="C3" s="9"/>
    </row>
    <row r="4" spans="1:15" ht="15.75" thickBot="1" x14ac:dyDescent="0.3">
      <c r="D4" s="75" t="s">
        <v>58</v>
      </c>
      <c r="E4" s="76"/>
      <c r="F4" s="76"/>
      <c r="G4" s="76"/>
      <c r="H4" s="76"/>
      <c r="I4" s="76"/>
      <c r="J4" s="77"/>
      <c r="K4" s="76" t="s">
        <v>59</v>
      </c>
      <c r="L4" s="76"/>
      <c r="M4" s="76"/>
      <c r="N4" s="76"/>
      <c r="O4" s="77"/>
    </row>
    <row r="5" spans="1:15" ht="15.75" thickBot="1" x14ac:dyDescent="0.3">
      <c r="A5" s="13" t="s">
        <v>56</v>
      </c>
      <c r="B5" s="14" t="s">
        <v>57</v>
      </c>
      <c r="C5" s="25" t="s">
        <v>47</v>
      </c>
      <c r="D5" s="35" t="s">
        <v>7</v>
      </c>
      <c r="E5" s="15" t="s">
        <v>12</v>
      </c>
      <c r="F5" s="15" t="s">
        <v>15</v>
      </c>
      <c r="G5" s="15" t="s">
        <v>16</v>
      </c>
      <c r="H5" s="15" t="s">
        <v>17</v>
      </c>
      <c r="I5" s="15" t="s">
        <v>18</v>
      </c>
      <c r="J5" s="16" t="s">
        <v>19</v>
      </c>
      <c r="K5" s="30" t="s">
        <v>20</v>
      </c>
      <c r="L5" s="15" t="s">
        <v>21</v>
      </c>
      <c r="M5" s="15" t="s">
        <v>22</v>
      </c>
      <c r="N5" s="15" t="s">
        <v>13</v>
      </c>
      <c r="O5" s="16" t="s">
        <v>14</v>
      </c>
    </row>
    <row r="6" spans="1:15" ht="15.05" customHeight="1" x14ac:dyDescent="0.3">
      <c r="A6" s="78" t="s">
        <v>48</v>
      </c>
      <c r="B6" s="17" t="s">
        <v>23</v>
      </c>
      <c r="C6" s="26">
        <v>420</v>
      </c>
      <c r="D6" s="36">
        <v>24</v>
      </c>
      <c r="E6" s="18">
        <v>32</v>
      </c>
      <c r="F6" s="18">
        <v>47</v>
      </c>
      <c r="G6" s="18">
        <v>67</v>
      </c>
      <c r="H6" s="18">
        <v>57</v>
      </c>
      <c r="I6" s="18">
        <v>28</v>
      </c>
      <c r="J6" s="19">
        <v>34</v>
      </c>
      <c r="K6" s="31">
        <v>33</v>
      </c>
      <c r="L6" s="18">
        <v>19</v>
      </c>
      <c r="M6" s="18">
        <v>24</v>
      </c>
      <c r="N6" s="18">
        <v>30</v>
      </c>
      <c r="O6" s="19">
        <v>25</v>
      </c>
    </row>
    <row r="7" spans="1:15" x14ac:dyDescent="0.3">
      <c r="A7" s="79"/>
      <c r="B7" s="10" t="s">
        <v>24</v>
      </c>
      <c r="C7" s="27">
        <v>1025</v>
      </c>
      <c r="D7" s="37">
        <v>74</v>
      </c>
      <c r="E7" s="11">
        <v>76</v>
      </c>
      <c r="F7" s="11">
        <v>95</v>
      </c>
      <c r="G7" s="11">
        <v>93</v>
      </c>
      <c r="H7" s="11">
        <v>80</v>
      </c>
      <c r="I7" s="11">
        <v>100</v>
      </c>
      <c r="J7" s="12">
        <v>90</v>
      </c>
      <c r="K7" s="32">
        <v>89</v>
      </c>
      <c r="L7" s="11">
        <v>97</v>
      </c>
      <c r="M7" s="11">
        <v>70</v>
      </c>
      <c r="N7" s="11">
        <v>77</v>
      </c>
      <c r="O7" s="12">
        <v>84</v>
      </c>
    </row>
    <row r="8" spans="1:15" x14ac:dyDescent="0.3">
      <c r="A8" s="79"/>
      <c r="B8" s="10" t="s">
        <v>25</v>
      </c>
      <c r="C8" s="27">
        <v>14883</v>
      </c>
      <c r="D8" s="37">
        <v>1232</v>
      </c>
      <c r="E8" s="11">
        <v>1227</v>
      </c>
      <c r="F8" s="11">
        <v>1338</v>
      </c>
      <c r="G8" s="11">
        <v>1324</v>
      </c>
      <c r="H8" s="11">
        <v>1286</v>
      </c>
      <c r="I8" s="11">
        <v>1272</v>
      </c>
      <c r="J8" s="12">
        <v>1161</v>
      </c>
      <c r="K8" s="32">
        <v>1138</v>
      </c>
      <c r="L8" s="11">
        <v>1209</v>
      </c>
      <c r="M8" s="11">
        <v>1264</v>
      </c>
      <c r="N8" s="11">
        <v>1138</v>
      </c>
      <c r="O8" s="12">
        <v>1294</v>
      </c>
    </row>
    <row r="9" spans="1:15" x14ac:dyDescent="0.3">
      <c r="A9" s="79"/>
      <c r="B9" s="10" t="s">
        <v>26</v>
      </c>
      <c r="C9" s="27">
        <v>1832</v>
      </c>
      <c r="D9" s="37">
        <v>167</v>
      </c>
      <c r="E9" s="11">
        <v>177</v>
      </c>
      <c r="F9" s="11">
        <v>155</v>
      </c>
      <c r="G9" s="11">
        <v>180</v>
      </c>
      <c r="H9" s="11">
        <v>152</v>
      </c>
      <c r="I9" s="11">
        <v>164</v>
      </c>
      <c r="J9" s="12">
        <v>144</v>
      </c>
      <c r="K9" s="32">
        <v>148</v>
      </c>
      <c r="L9" s="11">
        <v>124</v>
      </c>
      <c r="M9" s="11">
        <v>142</v>
      </c>
      <c r="N9" s="11">
        <v>137</v>
      </c>
      <c r="O9" s="12">
        <v>142</v>
      </c>
    </row>
    <row r="10" spans="1:15" ht="15.75" thickBot="1" x14ac:dyDescent="0.35">
      <c r="A10" s="80"/>
      <c r="B10" s="20" t="s">
        <v>27</v>
      </c>
      <c r="C10" s="28">
        <v>2418</v>
      </c>
      <c r="D10" s="38">
        <v>233</v>
      </c>
      <c r="E10" s="21">
        <v>271</v>
      </c>
      <c r="F10" s="21">
        <v>210</v>
      </c>
      <c r="G10" s="21">
        <v>217</v>
      </c>
      <c r="H10" s="21">
        <v>225</v>
      </c>
      <c r="I10" s="21">
        <v>187</v>
      </c>
      <c r="J10" s="22">
        <v>248</v>
      </c>
      <c r="K10" s="33">
        <v>195</v>
      </c>
      <c r="L10" s="21">
        <v>157</v>
      </c>
      <c r="M10" s="21">
        <v>147</v>
      </c>
      <c r="N10" s="21">
        <v>163</v>
      </c>
      <c r="O10" s="22">
        <v>165</v>
      </c>
    </row>
    <row r="11" spans="1:15" ht="15.05" customHeight="1" x14ac:dyDescent="0.3">
      <c r="A11" s="78" t="s">
        <v>49</v>
      </c>
      <c r="B11" s="17" t="s">
        <v>28</v>
      </c>
      <c r="C11" s="26">
        <v>515</v>
      </c>
      <c r="D11" s="36">
        <v>34</v>
      </c>
      <c r="E11" s="18">
        <v>40</v>
      </c>
      <c r="F11" s="18">
        <v>43</v>
      </c>
      <c r="G11" s="18">
        <v>48</v>
      </c>
      <c r="H11" s="18">
        <v>48</v>
      </c>
      <c r="I11" s="18">
        <v>45</v>
      </c>
      <c r="J11" s="19">
        <v>52</v>
      </c>
      <c r="K11" s="31">
        <v>39</v>
      </c>
      <c r="L11" s="18">
        <v>36</v>
      </c>
      <c r="M11" s="18">
        <v>49</v>
      </c>
      <c r="N11" s="18">
        <v>39</v>
      </c>
      <c r="O11" s="19">
        <v>42</v>
      </c>
    </row>
    <row r="12" spans="1:15" x14ac:dyDescent="0.3">
      <c r="A12" s="79"/>
      <c r="B12" s="10" t="s">
        <v>29</v>
      </c>
      <c r="C12" s="27">
        <v>1932</v>
      </c>
      <c r="D12" s="37">
        <v>135</v>
      </c>
      <c r="E12" s="11">
        <v>156</v>
      </c>
      <c r="F12" s="11">
        <v>158</v>
      </c>
      <c r="G12" s="11">
        <v>163</v>
      </c>
      <c r="H12" s="11">
        <v>187</v>
      </c>
      <c r="I12" s="11">
        <v>168</v>
      </c>
      <c r="J12" s="12">
        <v>172</v>
      </c>
      <c r="K12" s="32">
        <v>181</v>
      </c>
      <c r="L12" s="11">
        <v>144</v>
      </c>
      <c r="M12" s="11">
        <v>151</v>
      </c>
      <c r="N12" s="11">
        <v>165</v>
      </c>
      <c r="O12" s="12">
        <v>152</v>
      </c>
    </row>
    <row r="13" spans="1:15" x14ac:dyDescent="0.3">
      <c r="A13" s="79"/>
      <c r="B13" s="10" t="s">
        <v>30</v>
      </c>
      <c r="C13" s="27">
        <v>1834</v>
      </c>
      <c r="D13" s="37">
        <v>160</v>
      </c>
      <c r="E13" s="11">
        <v>190</v>
      </c>
      <c r="F13" s="11">
        <v>171</v>
      </c>
      <c r="G13" s="11">
        <v>192</v>
      </c>
      <c r="H13" s="11">
        <v>185</v>
      </c>
      <c r="I13" s="11">
        <v>182</v>
      </c>
      <c r="J13" s="12">
        <v>165</v>
      </c>
      <c r="K13" s="32">
        <v>138</v>
      </c>
      <c r="L13" s="11">
        <v>114</v>
      </c>
      <c r="M13" s="11">
        <v>112</v>
      </c>
      <c r="N13" s="11">
        <v>101</v>
      </c>
      <c r="O13" s="12">
        <v>124</v>
      </c>
    </row>
    <row r="14" spans="1:15" ht="15.75" thickBot="1" x14ac:dyDescent="0.35">
      <c r="A14" s="80"/>
      <c r="B14" s="20" t="s">
        <v>31</v>
      </c>
      <c r="C14" s="28">
        <v>660</v>
      </c>
      <c r="D14" s="38">
        <v>54</v>
      </c>
      <c r="E14" s="21">
        <v>55</v>
      </c>
      <c r="F14" s="21">
        <v>73</v>
      </c>
      <c r="G14" s="21">
        <v>59</v>
      </c>
      <c r="H14" s="21">
        <v>57</v>
      </c>
      <c r="I14" s="21">
        <v>78</v>
      </c>
      <c r="J14" s="22">
        <v>66</v>
      </c>
      <c r="K14" s="33">
        <v>49</v>
      </c>
      <c r="L14" s="21">
        <v>64</v>
      </c>
      <c r="M14" s="21">
        <v>36</v>
      </c>
      <c r="N14" s="21">
        <v>41</v>
      </c>
      <c r="O14" s="22">
        <v>28</v>
      </c>
    </row>
    <row r="15" spans="1:15" ht="15.05" customHeight="1" x14ac:dyDescent="0.3">
      <c r="A15" s="78" t="s">
        <v>50</v>
      </c>
      <c r="B15" s="17" t="s">
        <v>32</v>
      </c>
      <c r="C15" s="26">
        <v>916</v>
      </c>
      <c r="D15" s="36">
        <v>109</v>
      </c>
      <c r="E15" s="18">
        <v>97</v>
      </c>
      <c r="F15" s="18">
        <v>80</v>
      </c>
      <c r="G15" s="18">
        <v>91</v>
      </c>
      <c r="H15" s="18">
        <v>102</v>
      </c>
      <c r="I15" s="18">
        <v>76</v>
      </c>
      <c r="J15" s="19">
        <v>79</v>
      </c>
      <c r="K15" s="31">
        <v>62</v>
      </c>
      <c r="L15" s="18">
        <v>49</v>
      </c>
      <c r="M15" s="18">
        <v>59</v>
      </c>
      <c r="N15" s="18">
        <v>44</v>
      </c>
      <c r="O15" s="19">
        <v>68</v>
      </c>
    </row>
    <row r="16" spans="1:15" x14ac:dyDescent="0.3">
      <c r="A16" s="79"/>
      <c r="B16" s="10" t="s">
        <v>33</v>
      </c>
      <c r="C16" s="27">
        <v>481</v>
      </c>
      <c r="D16" s="37">
        <v>48</v>
      </c>
      <c r="E16" s="11">
        <v>54</v>
      </c>
      <c r="F16" s="11">
        <v>48</v>
      </c>
      <c r="G16" s="11">
        <v>58</v>
      </c>
      <c r="H16" s="11">
        <v>46</v>
      </c>
      <c r="I16" s="11">
        <v>42</v>
      </c>
      <c r="J16" s="12">
        <v>45</v>
      </c>
      <c r="K16" s="32">
        <v>34</v>
      </c>
      <c r="L16" s="11">
        <v>20</v>
      </c>
      <c r="M16" s="11">
        <v>22</v>
      </c>
      <c r="N16" s="11">
        <v>38</v>
      </c>
      <c r="O16" s="12">
        <v>26</v>
      </c>
    </row>
    <row r="17" spans="1:15" x14ac:dyDescent="0.3">
      <c r="A17" s="79"/>
      <c r="B17" s="10" t="s">
        <v>34</v>
      </c>
      <c r="C17" s="27">
        <v>1076</v>
      </c>
      <c r="D17" s="37">
        <v>103</v>
      </c>
      <c r="E17" s="11">
        <v>118</v>
      </c>
      <c r="F17" s="11">
        <v>102</v>
      </c>
      <c r="G17" s="11">
        <v>93</v>
      </c>
      <c r="H17" s="11">
        <v>95</v>
      </c>
      <c r="I17" s="11">
        <v>91</v>
      </c>
      <c r="J17" s="12">
        <v>93</v>
      </c>
      <c r="K17" s="32">
        <v>72</v>
      </c>
      <c r="L17" s="11">
        <v>81</v>
      </c>
      <c r="M17" s="11">
        <v>83</v>
      </c>
      <c r="N17" s="11">
        <v>74</v>
      </c>
      <c r="O17" s="12">
        <v>71</v>
      </c>
    </row>
    <row r="18" spans="1:15" ht="15.75" thickBot="1" x14ac:dyDescent="0.35">
      <c r="A18" s="80"/>
      <c r="B18" s="20" t="s">
        <v>35</v>
      </c>
      <c r="C18" s="28">
        <v>920</v>
      </c>
      <c r="D18" s="38">
        <v>103</v>
      </c>
      <c r="E18" s="21">
        <v>96</v>
      </c>
      <c r="F18" s="21">
        <v>102</v>
      </c>
      <c r="G18" s="21">
        <v>90</v>
      </c>
      <c r="H18" s="21">
        <v>68</v>
      </c>
      <c r="I18" s="21">
        <v>93</v>
      </c>
      <c r="J18" s="22">
        <v>75</v>
      </c>
      <c r="K18" s="33">
        <v>68</v>
      </c>
      <c r="L18" s="21">
        <v>61</v>
      </c>
      <c r="M18" s="21">
        <v>60</v>
      </c>
      <c r="N18" s="21">
        <v>53</v>
      </c>
      <c r="O18" s="22">
        <v>51</v>
      </c>
    </row>
    <row r="19" spans="1:15" ht="15.05" customHeight="1" x14ac:dyDescent="0.3">
      <c r="A19" s="78" t="s">
        <v>51</v>
      </c>
      <c r="B19" s="17" t="s">
        <v>36</v>
      </c>
      <c r="C19" s="26">
        <v>325</v>
      </c>
      <c r="D19" s="36">
        <v>18</v>
      </c>
      <c r="E19" s="18">
        <v>39</v>
      </c>
      <c r="F19" s="18">
        <v>38</v>
      </c>
      <c r="G19" s="18">
        <v>33</v>
      </c>
      <c r="H19" s="18">
        <v>33</v>
      </c>
      <c r="I19" s="18">
        <v>34</v>
      </c>
      <c r="J19" s="19">
        <v>24</v>
      </c>
      <c r="K19" s="31">
        <v>15</v>
      </c>
      <c r="L19" s="18">
        <v>24</v>
      </c>
      <c r="M19" s="18">
        <v>21</v>
      </c>
      <c r="N19" s="18">
        <v>26</v>
      </c>
      <c r="O19" s="19">
        <v>20</v>
      </c>
    </row>
    <row r="20" spans="1:15" x14ac:dyDescent="0.3">
      <c r="A20" s="79"/>
      <c r="B20" s="10" t="s">
        <v>37</v>
      </c>
      <c r="C20" s="27">
        <v>75</v>
      </c>
      <c r="D20" s="65" t="s">
        <v>89</v>
      </c>
      <c r="E20" s="66">
        <v>11</v>
      </c>
      <c r="F20" s="66">
        <v>6</v>
      </c>
      <c r="G20" s="66" t="s">
        <v>89</v>
      </c>
      <c r="H20" s="66">
        <v>6</v>
      </c>
      <c r="I20" s="66">
        <v>5</v>
      </c>
      <c r="J20" s="67" t="s">
        <v>89</v>
      </c>
      <c r="K20" s="68">
        <v>6</v>
      </c>
      <c r="L20" s="66" t="s">
        <v>89</v>
      </c>
      <c r="M20" s="66">
        <v>7</v>
      </c>
      <c r="N20" s="66">
        <v>7</v>
      </c>
      <c r="O20" s="67">
        <v>9</v>
      </c>
    </row>
    <row r="21" spans="1:15" x14ac:dyDescent="0.3">
      <c r="A21" s="79"/>
      <c r="B21" s="10" t="s">
        <v>38</v>
      </c>
      <c r="C21" s="27">
        <v>75</v>
      </c>
      <c r="D21" s="65">
        <v>7</v>
      </c>
      <c r="E21" s="66">
        <v>13</v>
      </c>
      <c r="F21" s="66">
        <v>6</v>
      </c>
      <c r="G21" s="66">
        <v>12</v>
      </c>
      <c r="H21" s="66">
        <v>7</v>
      </c>
      <c r="I21" s="66">
        <v>9</v>
      </c>
      <c r="J21" s="67">
        <v>9</v>
      </c>
      <c r="K21" s="68" t="s">
        <v>89</v>
      </c>
      <c r="L21" s="66" t="s">
        <v>89</v>
      </c>
      <c r="M21" s="66" t="s">
        <v>89</v>
      </c>
      <c r="N21" s="66" t="s">
        <v>89</v>
      </c>
      <c r="O21" s="67" t="s">
        <v>89</v>
      </c>
    </row>
    <row r="22" spans="1:15" x14ac:dyDescent="0.3">
      <c r="A22" s="79"/>
      <c r="B22" s="10" t="s">
        <v>39</v>
      </c>
      <c r="C22" s="27">
        <v>14385</v>
      </c>
      <c r="D22" s="37">
        <v>1442</v>
      </c>
      <c r="E22" s="11">
        <v>1405</v>
      </c>
      <c r="F22" s="11">
        <v>1377</v>
      </c>
      <c r="G22" s="11">
        <v>1414</v>
      </c>
      <c r="H22" s="11">
        <v>1351</v>
      </c>
      <c r="I22" s="11">
        <v>1343</v>
      </c>
      <c r="J22" s="12">
        <v>1255</v>
      </c>
      <c r="K22" s="32">
        <v>976</v>
      </c>
      <c r="L22" s="11">
        <v>915</v>
      </c>
      <c r="M22" s="11">
        <v>976</v>
      </c>
      <c r="N22" s="11">
        <v>966</v>
      </c>
      <c r="O22" s="12">
        <v>965</v>
      </c>
    </row>
    <row r="23" spans="1:15" x14ac:dyDescent="0.3">
      <c r="A23" s="79"/>
      <c r="B23" s="10" t="s">
        <v>40</v>
      </c>
      <c r="C23" s="27">
        <v>2634</v>
      </c>
      <c r="D23" s="37">
        <v>273</v>
      </c>
      <c r="E23" s="11">
        <v>310</v>
      </c>
      <c r="F23" s="11">
        <v>291</v>
      </c>
      <c r="G23" s="11">
        <v>285</v>
      </c>
      <c r="H23" s="11">
        <v>237</v>
      </c>
      <c r="I23" s="11">
        <v>205</v>
      </c>
      <c r="J23" s="12">
        <v>205</v>
      </c>
      <c r="K23" s="32">
        <v>193</v>
      </c>
      <c r="L23" s="11">
        <v>176</v>
      </c>
      <c r="M23" s="11">
        <v>144</v>
      </c>
      <c r="N23" s="11">
        <v>167</v>
      </c>
      <c r="O23" s="12">
        <v>148</v>
      </c>
    </row>
    <row r="24" spans="1:15" ht="15.75" thickBot="1" x14ac:dyDescent="0.35">
      <c r="A24" s="80"/>
      <c r="B24" s="20" t="s">
        <v>41</v>
      </c>
      <c r="C24" s="28">
        <v>535</v>
      </c>
      <c r="D24" s="38">
        <v>65</v>
      </c>
      <c r="E24" s="21">
        <v>55</v>
      </c>
      <c r="F24" s="21">
        <v>49</v>
      </c>
      <c r="G24" s="21">
        <v>44</v>
      </c>
      <c r="H24" s="21">
        <v>44</v>
      </c>
      <c r="I24" s="21">
        <v>61</v>
      </c>
      <c r="J24" s="22">
        <v>64</v>
      </c>
      <c r="K24" s="33">
        <v>52</v>
      </c>
      <c r="L24" s="21">
        <v>32</v>
      </c>
      <c r="M24" s="21">
        <v>21</v>
      </c>
      <c r="N24" s="21">
        <v>26</v>
      </c>
      <c r="O24" s="22">
        <v>22</v>
      </c>
    </row>
    <row r="25" spans="1:15" ht="15.05" customHeight="1" x14ac:dyDescent="0.3">
      <c r="A25" s="78" t="s">
        <v>52</v>
      </c>
      <c r="B25" s="17" t="s">
        <v>42</v>
      </c>
      <c r="C25" s="26">
        <v>119</v>
      </c>
      <c r="D25" s="36">
        <v>17</v>
      </c>
      <c r="E25" s="18">
        <v>13</v>
      </c>
      <c r="F25" s="18">
        <v>11</v>
      </c>
      <c r="G25" s="18">
        <v>16</v>
      </c>
      <c r="H25" s="18">
        <v>12</v>
      </c>
      <c r="I25" s="18">
        <v>7</v>
      </c>
      <c r="J25" s="19">
        <v>9</v>
      </c>
      <c r="K25" s="31">
        <v>6</v>
      </c>
      <c r="L25" s="18">
        <v>12</v>
      </c>
      <c r="M25" s="18">
        <v>8</v>
      </c>
      <c r="N25" s="18">
        <v>5</v>
      </c>
      <c r="O25" s="19">
        <v>3</v>
      </c>
    </row>
    <row r="26" spans="1:15" ht="15.75" thickBot="1" x14ac:dyDescent="0.35">
      <c r="A26" s="80"/>
      <c r="B26" s="20" t="s">
        <v>43</v>
      </c>
      <c r="C26" s="28">
        <v>977</v>
      </c>
      <c r="D26" s="38">
        <v>117</v>
      </c>
      <c r="E26" s="21">
        <v>121</v>
      </c>
      <c r="F26" s="21">
        <v>109</v>
      </c>
      <c r="G26" s="21">
        <v>95</v>
      </c>
      <c r="H26" s="21">
        <v>108</v>
      </c>
      <c r="I26" s="21">
        <v>69</v>
      </c>
      <c r="J26" s="22">
        <v>79</v>
      </c>
      <c r="K26" s="33">
        <v>66</v>
      </c>
      <c r="L26" s="21">
        <v>57</v>
      </c>
      <c r="M26" s="21">
        <v>51</v>
      </c>
      <c r="N26" s="21">
        <v>49</v>
      </c>
      <c r="O26" s="22">
        <v>56</v>
      </c>
    </row>
    <row r="27" spans="1:15" ht="15.05" customHeight="1" x14ac:dyDescent="0.3">
      <c r="A27" s="78" t="s">
        <v>53</v>
      </c>
      <c r="B27" s="17" t="s">
        <v>44</v>
      </c>
      <c r="C27" s="26">
        <v>246</v>
      </c>
      <c r="D27" s="36">
        <v>42</v>
      </c>
      <c r="E27" s="18">
        <v>19</v>
      </c>
      <c r="F27" s="18">
        <v>21</v>
      </c>
      <c r="G27" s="18">
        <v>15</v>
      </c>
      <c r="H27" s="18">
        <v>12</v>
      </c>
      <c r="I27" s="18">
        <v>7</v>
      </c>
      <c r="J27" s="19">
        <v>5</v>
      </c>
      <c r="K27" s="31">
        <v>38</v>
      </c>
      <c r="L27" s="18">
        <v>20</v>
      </c>
      <c r="M27" s="18">
        <v>25</v>
      </c>
      <c r="N27" s="18">
        <v>28</v>
      </c>
      <c r="O27" s="19">
        <v>14</v>
      </c>
    </row>
    <row r="28" spans="1:15" x14ac:dyDescent="0.3">
      <c r="A28" s="79"/>
      <c r="B28" s="10" t="s">
        <v>45</v>
      </c>
      <c r="C28" s="27">
        <v>171</v>
      </c>
      <c r="D28" s="37">
        <v>17</v>
      </c>
      <c r="E28" s="11">
        <v>11</v>
      </c>
      <c r="F28" s="11">
        <v>21</v>
      </c>
      <c r="G28" s="11">
        <v>21</v>
      </c>
      <c r="H28" s="11">
        <v>15</v>
      </c>
      <c r="I28" s="11">
        <v>14</v>
      </c>
      <c r="J28" s="12">
        <v>9</v>
      </c>
      <c r="K28" s="32">
        <v>20</v>
      </c>
      <c r="L28" s="11">
        <v>12</v>
      </c>
      <c r="M28" s="11">
        <v>9</v>
      </c>
      <c r="N28" s="11">
        <v>11</v>
      </c>
      <c r="O28" s="12">
        <v>11</v>
      </c>
    </row>
    <row r="29" spans="1:15" ht="15.75" thickBot="1" x14ac:dyDescent="0.35">
      <c r="A29" s="80"/>
      <c r="B29" s="20" t="s">
        <v>54</v>
      </c>
      <c r="C29" s="28">
        <v>547</v>
      </c>
      <c r="D29" s="38">
        <v>141</v>
      </c>
      <c r="E29" s="21">
        <v>29</v>
      </c>
      <c r="F29" s="21">
        <v>39</v>
      </c>
      <c r="G29" s="21">
        <v>27</v>
      </c>
      <c r="H29" s="21">
        <v>33</v>
      </c>
      <c r="I29" s="21">
        <v>12</v>
      </c>
      <c r="J29" s="22">
        <v>32</v>
      </c>
      <c r="K29" s="33">
        <v>39</v>
      </c>
      <c r="L29" s="21">
        <v>62</v>
      </c>
      <c r="M29" s="21">
        <v>53</v>
      </c>
      <c r="N29" s="21">
        <v>43</v>
      </c>
      <c r="O29" s="22">
        <v>37</v>
      </c>
    </row>
    <row r="30" spans="1:15" ht="15.75" thickBot="1" x14ac:dyDescent="0.35">
      <c r="A30" s="73" t="s">
        <v>46</v>
      </c>
      <c r="B30" s="74"/>
      <c r="C30" s="29">
        <v>48995</v>
      </c>
      <c r="D30" s="39">
        <v>4620</v>
      </c>
      <c r="E30" s="23">
        <v>4615</v>
      </c>
      <c r="F30" s="23">
        <v>4590</v>
      </c>
      <c r="G30" s="23">
        <v>4645</v>
      </c>
      <c r="H30" s="23">
        <v>4446</v>
      </c>
      <c r="I30" s="23">
        <v>4292</v>
      </c>
      <c r="J30" s="24">
        <v>4120</v>
      </c>
      <c r="K30" s="34">
        <v>3665</v>
      </c>
      <c r="L30" s="23">
        <v>3490</v>
      </c>
      <c r="M30" s="23">
        <v>3540</v>
      </c>
      <c r="N30" s="23">
        <v>3435</v>
      </c>
      <c r="O30" s="24">
        <v>3560</v>
      </c>
    </row>
    <row r="33" spans="1:1" x14ac:dyDescent="0.3">
      <c r="A33" t="s">
        <v>87</v>
      </c>
    </row>
    <row r="34" spans="1:1" x14ac:dyDescent="0.3">
      <c r="A34" t="s">
        <v>90</v>
      </c>
    </row>
    <row r="35" spans="1:1" x14ac:dyDescent="0.3">
      <c r="A35" t="s">
        <v>88</v>
      </c>
    </row>
  </sheetData>
  <mergeCells count="10">
    <mergeCell ref="A1:O1"/>
    <mergeCell ref="A30:B30"/>
    <mergeCell ref="D4:J4"/>
    <mergeCell ref="K4:O4"/>
    <mergeCell ref="A6:A10"/>
    <mergeCell ref="A11:A14"/>
    <mergeCell ref="A15:A18"/>
    <mergeCell ref="A19:A24"/>
    <mergeCell ref="A25:A26"/>
    <mergeCell ref="A27:A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8"/>
  <sheetViews>
    <sheetView showGridLines="0" workbookViewId="0">
      <selection activeCell="A22" sqref="A22"/>
    </sheetView>
  </sheetViews>
  <sheetFormatPr defaultRowHeight="15.05" x14ac:dyDescent="0.3"/>
  <cols>
    <col min="1" max="1" width="11.88671875" bestFit="1" customWidth="1"/>
    <col min="2" max="2" width="12.109375" bestFit="1" customWidth="1"/>
  </cols>
  <sheetData>
    <row r="1" spans="1:14" ht="20.95" x14ac:dyDescent="0.35">
      <c r="A1" s="70" t="s">
        <v>62</v>
      </c>
      <c r="B1" s="70"/>
      <c r="C1" s="70"/>
      <c r="D1" s="70"/>
      <c r="E1" s="70"/>
      <c r="F1" s="70"/>
      <c r="G1" s="70"/>
      <c r="H1" s="70"/>
      <c r="I1" s="70"/>
      <c r="J1" s="70"/>
      <c r="K1" s="70"/>
      <c r="L1" s="70"/>
      <c r="M1" s="70"/>
      <c r="N1" s="70"/>
    </row>
    <row r="3" spans="1:14" ht="15.75" thickBot="1" x14ac:dyDescent="0.3"/>
    <row r="4" spans="1:14" ht="15.75" thickBot="1" x14ac:dyDescent="0.3">
      <c r="C4" s="75" t="s">
        <v>58</v>
      </c>
      <c r="D4" s="76"/>
      <c r="E4" s="76"/>
      <c r="F4" s="76"/>
      <c r="G4" s="76"/>
      <c r="H4" s="76"/>
      <c r="I4" s="77"/>
      <c r="J4" s="76" t="s">
        <v>59</v>
      </c>
      <c r="K4" s="76"/>
      <c r="L4" s="76"/>
      <c r="M4" s="76"/>
      <c r="N4" s="77"/>
    </row>
    <row r="5" spans="1:14" ht="15.75" thickBot="1" x14ac:dyDescent="0.3">
      <c r="A5" s="50"/>
      <c r="B5" s="25" t="s">
        <v>47</v>
      </c>
      <c r="C5" s="35" t="s">
        <v>7</v>
      </c>
      <c r="D5" s="15" t="s">
        <v>12</v>
      </c>
      <c r="E5" s="15" t="s">
        <v>15</v>
      </c>
      <c r="F5" s="15" t="s">
        <v>16</v>
      </c>
      <c r="G5" s="15" t="s">
        <v>17</v>
      </c>
      <c r="H5" s="15" t="s">
        <v>18</v>
      </c>
      <c r="I5" s="16" t="s">
        <v>19</v>
      </c>
      <c r="J5" s="30" t="s">
        <v>20</v>
      </c>
      <c r="K5" s="15" t="s">
        <v>21</v>
      </c>
      <c r="L5" s="15" t="s">
        <v>22</v>
      </c>
      <c r="M5" s="15" t="s">
        <v>13</v>
      </c>
      <c r="N5" s="16" t="s">
        <v>14</v>
      </c>
    </row>
    <row r="6" spans="1:14" x14ac:dyDescent="0.25">
      <c r="A6" s="47" t="s">
        <v>60</v>
      </c>
      <c r="B6" s="51">
        <f>SUM(C6:N6)</f>
        <v>24562</v>
      </c>
      <c r="C6" s="47">
        <v>2569</v>
      </c>
      <c r="D6" s="48">
        <v>2314</v>
      </c>
      <c r="E6" s="48">
        <v>2249</v>
      </c>
      <c r="F6" s="48">
        <v>2311</v>
      </c>
      <c r="G6" s="48">
        <v>2186</v>
      </c>
      <c r="H6" s="48">
        <v>2111</v>
      </c>
      <c r="I6" s="49">
        <v>1981</v>
      </c>
      <c r="J6" s="54">
        <v>1820</v>
      </c>
      <c r="K6" s="48">
        <v>1763</v>
      </c>
      <c r="L6" s="48">
        <v>1810</v>
      </c>
      <c r="M6" s="48">
        <v>1729</v>
      </c>
      <c r="N6" s="49">
        <v>1719</v>
      </c>
    </row>
    <row r="7" spans="1:14" x14ac:dyDescent="0.25">
      <c r="A7" s="42" t="s">
        <v>61</v>
      </c>
      <c r="B7" s="52">
        <f>SUM(C7:N7)</f>
        <v>24433</v>
      </c>
      <c r="C7" s="42">
        <v>2049</v>
      </c>
      <c r="D7" s="41">
        <v>2301</v>
      </c>
      <c r="E7" s="41">
        <v>2341</v>
      </c>
      <c r="F7" s="41">
        <v>2330</v>
      </c>
      <c r="G7" s="41">
        <v>2260</v>
      </c>
      <c r="H7" s="41">
        <v>2181</v>
      </c>
      <c r="I7" s="43">
        <v>2138</v>
      </c>
      <c r="J7" s="55">
        <v>1841</v>
      </c>
      <c r="K7" s="41">
        <v>1726</v>
      </c>
      <c r="L7" s="41">
        <v>1725</v>
      </c>
      <c r="M7" s="41">
        <v>1702</v>
      </c>
      <c r="N7" s="43">
        <v>1839</v>
      </c>
    </row>
    <row r="8" spans="1:14" ht="15.75" thickBot="1" x14ac:dyDescent="0.3">
      <c r="A8" s="44" t="s">
        <v>46</v>
      </c>
      <c r="B8" s="53">
        <f>SUM(B6:B7)</f>
        <v>48995</v>
      </c>
      <c r="C8" s="44">
        <f t="shared" ref="C8:N8" si="0">SUM(C6:C7)</f>
        <v>4618</v>
      </c>
      <c r="D8" s="45">
        <f t="shared" si="0"/>
        <v>4615</v>
      </c>
      <c r="E8" s="45">
        <f t="shared" si="0"/>
        <v>4590</v>
      </c>
      <c r="F8" s="45">
        <f t="shared" si="0"/>
        <v>4641</v>
      </c>
      <c r="G8" s="45">
        <f t="shared" si="0"/>
        <v>4446</v>
      </c>
      <c r="H8" s="45">
        <f t="shared" si="0"/>
        <v>4292</v>
      </c>
      <c r="I8" s="46">
        <f t="shared" si="0"/>
        <v>4119</v>
      </c>
      <c r="J8" s="56">
        <f t="shared" si="0"/>
        <v>3661</v>
      </c>
      <c r="K8" s="45">
        <f t="shared" si="0"/>
        <v>3489</v>
      </c>
      <c r="L8" s="45">
        <f t="shared" si="0"/>
        <v>3535</v>
      </c>
      <c r="M8" s="45">
        <f t="shared" si="0"/>
        <v>3431</v>
      </c>
      <c r="N8" s="46">
        <f t="shared" si="0"/>
        <v>3558</v>
      </c>
    </row>
  </sheetData>
  <mergeCells count="3">
    <mergeCell ref="C4:I4"/>
    <mergeCell ref="J4:N4"/>
    <mergeCell ref="A1:N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31"/>
  <sheetViews>
    <sheetView showGridLines="0" workbookViewId="0">
      <selection activeCell="A13" sqref="A13"/>
    </sheetView>
  </sheetViews>
  <sheetFormatPr defaultRowHeight="15.05" x14ac:dyDescent="0.3"/>
  <cols>
    <col min="1" max="1" width="31.6640625" bestFit="1" customWidth="1"/>
    <col min="2" max="2" width="14.33203125" customWidth="1"/>
  </cols>
  <sheetData>
    <row r="1" spans="1:15" ht="20.95" x14ac:dyDescent="0.35">
      <c r="A1" s="70" t="s">
        <v>67</v>
      </c>
      <c r="B1" s="70"/>
      <c r="C1" s="70"/>
      <c r="D1" s="70"/>
      <c r="E1" s="70"/>
      <c r="F1" s="70"/>
      <c r="G1" s="70"/>
      <c r="H1" s="70"/>
      <c r="I1" s="70"/>
      <c r="J1" s="70"/>
      <c r="K1" s="70"/>
      <c r="L1" s="70"/>
      <c r="M1" s="70"/>
      <c r="N1" s="70"/>
    </row>
    <row r="3" spans="1:15" ht="15.75" thickBot="1" x14ac:dyDescent="0.3"/>
    <row r="4" spans="1:15" ht="15.75" thickBot="1" x14ac:dyDescent="0.3">
      <c r="C4" s="75" t="s">
        <v>58</v>
      </c>
      <c r="D4" s="76"/>
      <c r="E4" s="76"/>
      <c r="F4" s="76"/>
      <c r="G4" s="76"/>
      <c r="H4" s="76"/>
      <c r="I4" s="77"/>
      <c r="J4" s="76" t="s">
        <v>59</v>
      </c>
      <c r="K4" s="76"/>
      <c r="L4" s="76"/>
      <c r="M4" s="76"/>
      <c r="N4" s="77"/>
    </row>
    <row r="5" spans="1:15" ht="15.75" thickBot="1" x14ac:dyDescent="0.3">
      <c r="A5" s="50"/>
      <c r="B5" s="25" t="s">
        <v>47</v>
      </c>
      <c r="C5" s="35" t="s">
        <v>7</v>
      </c>
      <c r="D5" s="15" t="s">
        <v>12</v>
      </c>
      <c r="E5" s="15" t="s">
        <v>15</v>
      </c>
      <c r="F5" s="15" t="s">
        <v>16</v>
      </c>
      <c r="G5" s="15" t="s">
        <v>17</v>
      </c>
      <c r="H5" s="15" t="s">
        <v>18</v>
      </c>
      <c r="I5" s="16" t="s">
        <v>19</v>
      </c>
      <c r="J5" s="30" t="s">
        <v>20</v>
      </c>
      <c r="K5" s="15" t="s">
        <v>21</v>
      </c>
      <c r="L5" s="15" t="s">
        <v>22</v>
      </c>
      <c r="M5" s="15" t="s">
        <v>13</v>
      </c>
      <c r="N5" s="16" t="s">
        <v>14</v>
      </c>
    </row>
    <row r="6" spans="1:15" x14ac:dyDescent="0.25">
      <c r="A6" s="47" t="s">
        <v>63</v>
      </c>
      <c r="B6" s="51">
        <v>370</v>
      </c>
      <c r="C6" s="47">
        <v>29</v>
      </c>
      <c r="D6" s="48">
        <v>52</v>
      </c>
      <c r="E6" s="48">
        <v>29</v>
      </c>
      <c r="F6" s="48">
        <v>32</v>
      </c>
      <c r="G6" s="48">
        <v>20</v>
      </c>
      <c r="H6" s="48">
        <v>38</v>
      </c>
      <c r="I6" s="49">
        <v>38</v>
      </c>
      <c r="J6" s="54">
        <v>37</v>
      </c>
      <c r="K6" s="48">
        <v>29</v>
      </c>
      <c r="L6" s="48">
        <v>24</v>
      </c>
      <c r="M6" s="48">
        <v>21</v>
      </c>
      <c r="N6" s="49">
        <v>21</v>
      </c>
    </row>
    <row r="7" spans="1:15" x14ac:dyDescent="0.25">
      <c r="A7" s="47" t="s">
        <v>64</v>
      </c>
      <c r="B7" s="51">
        <v>6435</v>
      </c>
      <c r="C7" s="47">
        <v>316</v>
      </c>
      <c r="D7" s="48">
        <v>478</v>
      </c>
      <c r="E7" s="48">
        <v>629</v>
      </c>
      <c r="F7" s="48">
        <v>708</v>
      </c>
      <c r="G7" s="48">
        <v>718</v>
      </c>
      <c r="H7" s="48">
        <v>700</v>
      </c>
      <c r="I7" s="49">
        <v>651</v>
      </c>
      <c r="J7" s="54">
        <v>544</v>
      </c>
      <c r="K7" s="48">
        <v>480</v>
      </c>
      <c r="L7" s="48">
        <v>456</v>
      </c>
      <c r="M7" s="48">
        <v>370</v>
      </c>
      <c r="N7" s="49">
        <v>385</v>
      </c>
    </row>
    <row r="8" spans="1:15" x14ac:dyDescent="0.25">
      <c r="A8" s="47" t="s">
        <v>65</v>
      </c>
      <c r="B8" s="51">
        <v>41371</v>
      </c>
      <c r="C8" s="47">
        <v>4270</v>
      </c>
      <c r="D8" s="48">
        <v>4073</v>
      </c>
      <c r="E8" s="48">
        <v>3890</v>
      </c>
      <c r="F8" s="48">
        <v>3832</v>
      </c>
      <c r="G8" s="48">
        <v>3649</v>
      </c>
      <c r="H8" s="48">
        <v>3484</v>
      </c>
      <c r="I8" s="49">
        <v>3328</v>
      </c>
      <c r="J8" s="54">
        <v>3002</v>
      </c>
      <c r="K8" s="48">
        <v>2900</v>
      </c>
      <c r="L8" s="48">
        <v>2966</v>
      </c>
      <c r="M8" s="48">
        <v>2938</v>
      </c>
      <c r="N8" s="49">
        <v>3039</v>
      </c>
    </row>
    <row r="9" spans="1:15" x14ac:dyDescent="0.25">
      <c r="A9" s="42" t="s">
        <v>66</v>
      </c>
      <c r="B9" s="51">
        <v>820</v>
      </c>
      <c r="C9" s="69" t="s">
        <v>89</v>
      </c>
      <c r="D9" s="41">
        <v>12</v>
      </c>
      <c r="E9" s="41">
        <v>42</v>
      </c>
      <c r="F9" s="41">
        <v>69</v>
      </c>
      <c r="G9" s="41">
        <v>59</v>
      </c>
      <c r="H9" s="41">
        <v>70</v>
      </c>
      <c r="I9" s="43">
        <v>102</v>
      </c>
      <c r="J9" s="55">
        <v>78</v>
      </c>
      <c r="K9" s="41">
        <v>80</v>
      </c>
      <c r="L9" s="41">
        <v>89</v>
      </c>
      <c r="M9" s="41">
        <v>102</v>
      </c>
      <c r="N9" s="43">
        <v>113</v>
      </c>
    </row>
    <row r="10" spans="1:15" ht="15.75" thickBot="1" x14ac:dyDescent="0.3">
      <c r="A10" s="44" t="s">
        <v>46</v>
      </c>
      <c r="B10" s="53">
        <v>48992</v>
      </c>
      <c r="C10" s="44">
        <v>4615</v>
      </c>
      <c r="D10" s="45">
        <v>4615</v>
      </c>
      <c r="E10" s="45">
        <v>4590</v>
      </c>
      <c r="F10" s="45">
        <v>4641</v>
      </c>
      <c r="G10" s="45">
        <v>4446</v>
      </c>
      <c r="H10" s="45">
        <v>4292</v>
      </c>
      <c r="I10" s="46">
        <v>4119</v>
      </c>
      <c r="J10" s="56">
        <v>3661</v>
      </c>
      <c r="K10" s="45">
        <v>3489</v>
      </c>
      <c r="L10" s="45">
        <v>3535</v>
      </c>
      <c r="M10" s="45">
        <v>3431</v>
      </c>
      <c r="N10" s="46">
        <v>3558</v>
      </c>
    </row>
    <row r="11" spans="1:15" x14ac:dyDescent="0.25">
      <c r="C11" s="57"/>
      <c r="D11" s="57"/>
      <c r="E11" s="57"/>
      <c r="F11" s="57"/>
      <c r="G11" s="57"/>
      <c r="H11" s="57"/>
      <c r="I11" s="57"/>
      <c r="J11" s="57"/>
      <c r="K11" s="57"/>
      <c r="L11" s="57"/>
      <c r="M11" s="57"/>
      <c r="N11" s="57"/>
    </row>
    <row r="13" spans="1:15" x14ac:dyDescent="0.25">
      <c r="A13" t="s">
        <v>87</v>
      </c>
    </row>
    <row r="14" spans="1:15" x14ac:dyDescent="0.25">
      <c r="A14" t="s">
        <v>90</v>
      </c>
    </row>
    <row r="15" spans="1:15" x14ac:dyDescent="0.25">
      <c r="A15" t="s">
        <v>88</v>
      </c>
      <c r="B15" s="9"/>
      <c r="C15" s="9"/>
      <c r="D15" s="9"/>
      <c r="E15" s="9"/>
      <c r="F15" s="9"/>
      <c r="G15" s="9"/>
      <c r="H15" s="9"/>
      <c r="I15" s="9"/>
      <c r="J15" s="9"/>
      <c r="K15" s="9"/>
      <c r="L15" s="9"/>
      <c r="M15" s="9"/>
      <c r="N15" s="9"/>
      <c r="O15" s="9"/>
    </row>
    <row r="22" spans="2:16" x14ac:dyDescent="0.25">
      <c r="B22" s="9"/>
      <c r="C22" s="9"/>
      <c r="D22" s="9"/>
      <c r="E22" s="9"/>
      <c r="F22" s="9"/>
      <c r="G22" s="9"/>
      <c r="H22" s="9"/>
      <c r="I22" s="9"/>
      <c r="J22" s="9"/>
      <c r="K22" s="9"/>
      <c r="L22" s="9"/>
      <c r="M22" s="9"/>
      <c r="N22" s="9"/>
      <c r="O22" s="9"/>
      <c r="P22" s="9"/>
    </row>
    <row r="23" spans="2:16" x14ac:dyDescent="0.25">
      <c r="B23" s="9"/>
      <c r="C23" s="9"/>
      <c r="D23" s="9"/>
      <c r="E23" s="9"/>
      <c r="F23" s="9"/>
      <c r="G23" s="9"/>
      <c r="H23" s="9"/>
      <c r="I23" s="9"/>
      <c r="J23" s="9"/>
      <c r="K23" s="9"/>
      <c r="L23" s="9"/>
      <c r="M23" s="9"/>
      <c r="N23" s="9"/>
      <c r="O23" s="9"/>
      <c r="P23" s="9"/>
    </row>
    <row r="24" spans="2:16" x14ac:dyDescent="0.25">
      <c r="B24" s="9"/>
      <c r="C24" s="57"/>
      <c r="P24" s="9"/>
    </row>
    <row r="25" spans="2:16" x14ac:dyDescent="0.25">
      <c r="B25" s="9"/>
      <c r="C25" s="57"/>
      <c r="D25" s="57"/>
      <c r="E25" s="57"/>
      <c r="F25" s="57"/>
      <c r="G25" s="57"/>
      <c r="H25" s="57"/>
      <c r="I25" s="57"/>
      <c r="J25" s="57"/>
      <c r="K25" s="57"/>
      <c r="L25" s="57"/>
      <c r="M25" s="57"/>
      <c r="N25" s="57"/>
      <c r="O25" s="57"/>
      <c r="P25" s="9"/>
    </row>
    <row r="26" spans="2:16" x14ac:dyDescent="0.25">
      <c r="B26" s="9"/>
      <c r="C26" s="57"/>
      <c r="D26" s="57"/>
      <c r="E26" s="57"/>
      <c r="F26" s="57"/>
      <c r="G26" s="57"/>
      <c r="H26" s="57"/>
      <c r="I26" s="57"/>
      <c r="J26" s="57"/>
      <c r="K26" s="57"/>
      <c r="L26" s="57"/>
      <c r="M26" s="57"/>
      <c r="N26" s="57"/>
      <c r="O26" s="57"/>
      <c r="P26" s="9"/>
    </row>
    <row r="27" spans="2:16" x14ac:dyDescent="0.25">
      <c r="B27" s="9"/>
      <c r="C27" s="57"/>
      <c r="D27" s="57"/>
      <c r="E27" s="57"/>
      <c r="F27" s="57"/>
      <c r="G27" s="57"/>
      <c r="H27" s="57"/>
      <c r="I27" s="57"/>
      <c r="J27" s="57"/>
      <c r="K27" s="57"/>
      <c r="L27" s="57"/>
      <c r="M27" s="57"/>
      <c r="N27" s="57"/>
      <c r="O27" s="57"/>
      <c r="P27" s="9"/>
    </row>
    <row r="28" spans="2:16" x14ac:dyDescent="0.25">
      <c r="B28" s="9"/>
      <c r="C28" s="57"/>
      <c r="D28" s="57"/>
      <c r="E28" s="57"/>
      <c r="F28" s="57"/>
      <c r="G28" s="57"/>
      <c r="H28" s="57"/>
      <c r="I28" s="57"/>
      <c r="J28" s="57"/>
      <c r="K28" s="57"/>
      <c r="L28" s="57"/>
      <c r="M28" s="57"/>
      <c r="N28" s="57"/>
      <c r="O28" s="57"/>
      <c r="P28" s="9"/>
    </row>
    <row r="29" spans="2:16" x14ac:dyDescent="0.25">
      <c r="B29" s="9"/>
      <c r="C29" s="9"/>
      <c r="D29" s="9"/>
      <c r="E29" s="9"/>
      <c r="F29" s="9"/>
      <c r="G29" s="9"/>
      <c r="H29" s="9"/>
      <c r="I29" s="9"/>
      <c r="J29" s="9"/>
      <c r="K29" s="9"/>
      <c r="L29" s="9"/>
      <c r="M29" s="9"/>
      <c r="N29" s="9"/>
      <c r="O29" s="9"/>
      <c r="P29" s="9"/>
    </row>
    <row r="30" spans="2:16" x14ac:dyDescent="0.3">
      <c r="B30" s="9"/>
      <c r="C30" s="9"/>
      <c r="D30" s="9"/>
      <c r="E30" s="9"/>
      <c r="F30" s="9"/>
      <c r="G30" s="9"/>
      <c r="H30" s="9"/>
      <c r="I30" s="9"/>
      <c r="J30" s="9"/>
      <c r="K30" s="9"/>
      <c r="L30" s="9"/>
      <c r="M30" s="9"/>
      <c r="N30" s="9"/>
      <c r="O30" s="9"/>
      <c r="P30" s="9"/>
    </row>
    <row r="31" spans="2:16" x14ac:dyDescent="0.3">
      <c r="B31" s="9"/>
      <c r="C31" s="9"/>
      <c r="D31" s="9"/>
      <c r="E31" s="9"/>
      <c r="F31" s="9"/>
      <c r="G31" s="9"/>
      <c r="H31" s="9"/>
      <c r="I31" s="9"/>
      <c r="J31" s="9"/>
      <c r="K31" s="9"/>
      <c r="L31" s="9"/>
      <c r="M31" s="9"/>
      <c r="N31" s="9"/>
      <c r="O31" s="9"/>
      <c r="P31" s="9"/>
    </row>
  </sheetData>
  <mergeCells count="3">
    <mergeCell ref="C4:I4"/>
    <mergeCell ref="J4:N4"/>
    <mergeCell ref="A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8"/>
  <sheetViews>
    <sheetView showGridLines="0" workbookViewId="0">
      <selection activeCell="A22" sqref="A22"/>
    </sheetView>
  </sheetViews>
  <sheetFormatPr defaultRowHeight="15.05" x14ac:dyDescent="0.3"/>
  <cols>
    <col min="1" max="2" width="12.5546875" customWidth="1"/>
  </cols>
  <sheetData>
    <row r="1" spans="1:14" ht="20.95" x14ac:dyDescent="0.35">
      <c r="A1" s="70" t="s">
        <v>68</v>
      </c>
      <c r="B1" s="70"/>
      <c r="C1" s="70"/>
      <c r="D1" s="70"/>
      <c r="E1" s="70"/>
      <c r="F1" s="70"/>
      <c r="G1" s="70"/>
      <c r="H1" s="70"/>
      <c r="I1" s="70"/>
      <c r="J1" s="70"/>
      <c r="K1" s="70"/>
      <c r="L1" s="70"/>
      <c r="M1" s="70"/>
      <c r="N1" s="70"/>
    </row>
    <row r="3" spans="1:14" ht="15.75" thickBot="1" x14ac:dyDescent="0.3"/>
    <row r="4" spans="1:14" ht="15.75" thickBot="1" x14ac:dyDescent="0.3">
      <c r="C4" s="75" t="s">
        <v>58</v>
      </c>
      <c r="D4" s="76"/>
      <c r="E4" s="76"/>
      <c r="F4" s="76"/>
      <c r="G4" s="76"/>
      <c r="H4" s="76"/>
      <c r="I4" s="77"/>
      <c r="J4" s="76" t="s">
        <v>59</v>
      </c>
      <c r="K4" s="76"/>
      <c r="L4" s="76"/>
      <c r="M4" s="76"/>
      <c r="N4" s="77"/>
    </row>
    <row r="5" spans="1:14" ht="15.75" thickBot="1" x14ac:dyDescent="0.3">
      <c r="A5" s="50"/>
      <c r="B5" s="25" t="s">
        <v>47</v>
      </c>
      <c r="C5" s="35" t="s">
        <v>7</v>
      </c>
      <c r="D5" s="15" t="s">
        <v>12</v>
      </c>
      <c r="E5" s="15" t="s">
        <v>15</v>
      </c>
      <c r="F5" s="15" t="s">
        <v>16</v>
      </c>
      <c r="G5" s="15" t="s">
        <v>17</v>
      </c>
      <c r="H5" s="15" t="s">
        <v>18</v>
      </c>
      <c r="I5" s="16" t="s">
        <v>19</v>
      </c>
      <c r="J5" s="30" t="s">
        <v>20</v>
      </c>
      <c r="K5" s="15" t="s">
        <v>21</v>
      </c>
      <c r="L5" s="15" t="s">
        <v>22</v>
      </c>
      <c r="M5" s="15" t="s">
        <v>13</v>
      </c>
      <c r="N5" s="16" t="s">
        <v>14</v>
      </c>
    </row>
    <row r="6" spans="1:14" x14ac:dyDescent="0.25">
      <c r="A6" s="47" t="s">
        <v>69</v>
      </c>
      <c r="B6" s="51">
        <f>SUM(C6:N6)</f>
        <v>9378</v>
      </c>
      <c r="C6" s="47">
        <v>606</v>
      </c>
      <c r="D6" s="48">
        <v>820</v>
      </c>
      <c r="E6" s="48">
        <v>898</v>
      </c>
      <c r="F6" s="48">
        <v>955</v>
      </c>
      <c r="G6" s="48">
        <v>853</v>
      </c>
      <c r="H6" s="48">
        <v>893</v>
      </c>
      <c r="I6" s="49">
        <v>870</v>
      </c>
      <c r="J6" s="54">
        <v>760</v>
      </c>
      <c r="K6" s="48">
        <v>657</v>
      </c>
      <c r="L6" s="48">
        <v>708</v>
      </c>
      <c r="M6" s="48">
        <v>668</v>
      </c>
      <c r="N6" s="49">
        <v>690</v>
      </c>
    </row>
    <row r="7" spans="1:14" x14ac:dyDescent="0.25">
      <c r="A7" s="42" t="s">
        <v>70</v>
      </c>
      <c r="B7" s="52">
        <f>SUM(C7:N7)</f>
        <v>39617</v>
      </c>
      <c r="C7" s="42">
        <v>4012</v>
      </c>
      <c r="D7" s="41">
        <v>3795</v>
      </c>
      <c r="E7" s="41">
        <v>3692</v>
      </c>
      <c r="F7" s="41">
        <v>3686</v>
      </c>
      <c r="G7" s="41">
        <v>3593</v>
      </c>
      <c r="H7" s="41">
        <v>3399</v>
      </c>
      <c r="I7" s="43">
        <v>3249</v>
      </c>
      <c r="J7" s="55">
        <v>2901</v>
      </c>
      <c r="K7" s="41">
        <v>2832</v>
      </c>
      <c r="L7" s="41">
        <v>2827</v>
      </c>
      <c r="M7" s="41">
        <v>2763</v>
      </c>
      <c r="N7" s="43">
        <v>2868</v>
      </c>
    </row>
    <row r="8" spans="1:14" ht="15.75" thickBot="1" x14ac:dyDescent="0.3">
      <c r="A8" s="44" t="s">
        <v>46</v>
      </c>
      <c r="B8" s="53">
        <f>SUM(B6:B7)</f>
        <v>48995</v>
      </c>
      <c r="C8" s="44">
        <f t="shared" ref="C8:N8" si="0">SUM(C6:C7)</f>
        <v>4618</v>
      </c>
      <c r="D8" s="45">
        <f t="shared" si="0"/>
        <v>4615</v>
      </c>
      <c r="E8" s="45">
        <f t="shared" si="0"/>
        <v>4590</v>
      </c>
      <c r="F8" s="45">
        <f t="shared" si="0"/>
        <v>4641</v>
      </c>
      <c r="G8" s="45">
        <f t="shared" si="0"/>
        <v>4446</v>
      </c>
      <c r="H8" s="45">
        <f t="shared" si="0"/>
        <v>4292</v>
      </c>
      <c r="I8" s="46">
        <f t="shared" si="0"/>
        <v>4119</v>
      </c>
      <c r="J8" s="56">
        <f t="shared" si="0"/>
        <v>3661</v>
      </c>
      <c r="K8" s="45">
        <f t="shared" si="0"/>
        <v>3489</v>
      </c>
      <c r="L8" s="45">
        <f t="shared" si="0"/>
        <v>3535</v>
      </c>
      <c r="M8" s="45">
        <f t="shared" si="0"/>
        <v>3431</v>
      </c>
      <c r="N8" s="46">
        <f t="shared" si="0"/>
        <v>3558</v>
      </c>
    </row>
  </sheetData>
  <mergeCells count="3">
    <mergeCell ref="C4:I4"/>
    <mergeCell ref="J4:N4"/>
    <mergeCell ref="A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8"/>
  <sheetViews>
    <sheetView showGridLines="0" workbookViewId="0">
      <selection activeCell="A22" sqref="A22"/>
    </sheetView>
  </sheetViews>
  <sheetFormatPr defaultRowHeight="15.05" x14ac:dyDescent="0.3"/>
  <cols>
    <col min="1" max="2" width="16.6640625" customWidth="1"/>
  </cols>
  <sheetData>
    <row r="1" spans="1:14" ht="20.95" x14ac:dyDescent="0.35">
      <c r="A1" s="70" t="s">
        <v>79</v>
      </c>
      <c r="B1" s="70"/>
      <c r="C1" s="70"/>
      <c r="D1" s="70"/>
      <c r="E1" s="70"/>
      <c r="F1" s="70"/>
      <c r="G1" s="70"/>
      <c r="H1" s="70"/>
      <c r="I1" s="70"/>
      <c r="J1" s="70"/>
      <c r="K1" s="70"/>
      <c r="L1" s="70"/>
      <c r="M1" s="70"/>
      <c r="N1" s="70"/>
    </row>
    <row r="3" spans="1:14" ht="15.75" thickBot="1" x14ac:dyDescent="0.3"/>
    <row r="4" spans="1:14" ht="15.75" thickBot="1" x14ac:dyDescent="0.3">
      <c r="C4" s="75" t="s">
        <v>58</v>
      </c>
      <c r="D4" s="76"/>
      <c r="E4" s="76"/>
      <c r="F4" s="76"/>
      <c r="G4" s="76"/>
      <c r="H4" s="76"/>
      <c r="I4" s="77"/>
      <c r="J4" s="76" t="s">
        <v>59</v>
      </c>
      <c r="K4" s="76"/>
      <c r="L4" s="76"/>
      <c r="M4" s="76"/>
      <c r="N4" s="77"/>
    </row>
    <row r="5" spans="1:14" ht="15.75" thickBot="1" x14ac:dyDescent="0.3">
      <c r="A5" s="50"/>
      <c r="B5" s="25" t="s">
        <v>47</v>
      </c>
      <c r="C5" s="35" t="s">
        <v>7</v>
      </c>
      <c r="D5" s="15" t="s">
        <v>12</v>
      </c>
      <c r="E5" s="15" t="s">
        <v>15</v>
      </c>
      <c r="F5" s="15" t="s">
        <v>16</v>
      </c>
      <c r="G5" s="15" t="s">
        <v>17</v>
      </c>
      <c r="H5" s="15" t="s">
        <v>18</v>
      </c>
      <c r="I5" s="16" t="s">
        <v>19</v>
      </c>
      <c r="J5" s="30" t="s">
        <v>20</v>
      </c>
      <c r="K5" s="15" t="s">
        <v>21</v>
      </c>
      <c r="L5" s="15" t="s">
        <v>22</v>
      </c>
      <c r="M5" s="15" t="s">
        <v>13</v>
      </c>
      <c r="N5" s="16" t="s">
        <v>14</v>
      </c>
    </row>
    <row r="6" spans="1:14" x14ac:dyDescent="0.25">
      <c r="A6" s="47" t="s">
        <v>77</v>
      </c>
      <c r="B6" s="51">
        <f>SUM(C6:N6)</f>
        <v>274</v>
      </c>
      <c r="C6" s="47">
        <v>31</v>
      </c>
      <c r="D6" s="48">
        <v>29</v>
      </c>
      <c r="E6" s="48">
        <v>36</v>
      </c>
      <c r="F6" s="48">
        <v>27</v>
      </c>
      <c r="G6" s="48">
        <v>25</v>
      </c>
      <c r="H6" s="48">
        <v>22</v>
      </c>
      <c r="I6" s="49">
        <v>16</v>
      </c>
      <c r="J6" s="54">
        <v>19</v>
      </c>
      <c r="K6" s="48">
        <v>18</v>
      </c>
      <c r="L6" s="48">
        <v>16</v>
      </c>
      <c r="M6" s="48">
        <v>20</v>
      </c>
      <c r="N6" s="49">
        <v>15</v>
      </c>
    </row>
    <row r="7" spans="1:14" x14ac:dyDescent="0.25">
      <c r="A7" s="47" t="s">
        <v>78</v>
      </c>
      <c r="B7" s="51">
        <f t="shared" ref="B7:B13" si="0">SUM(C7:N7)</f>
        <v>15866</v>
      </c>
      <c r="C7" s="47">
        <v>1421</v>
      </c>
      <c r="D7" s="48">
        <v>1403</v>
      </c>
      <c r="E7" s="48">
        <v>1405</v>
      </c>
      <c r="F7" s="48">
        <v>1416</v>
      </c>
      <c r="G7" s="48">
        <v>1420</v>
      </c>
      <c r="H7" s="48">
        <v>1344</v>
      </c>
      <c r="I7" s="49">
        <v>1326</v>
      </c>
      <c r="J7" s="54">
        <v>1245</v>
      </c>
      <c r="K7" s="48">
        <v>1189</v>
      </c>
      <c r="L7" s="48">
        <v>1226</v>
      </c>
      <c r="M7" s="48">
        <v>1199</v>
      </c>
      <c r="N7" s="49">
        <v>1272</v>
      </c>
    </row>
    <row r="8" spans="1:14" x14ac:dyDescent="0.25">
      <c r="A8" s="47" t="s">
        <v>71</v>
      </c>
      <c r="B8" s="51">
        <f t="shared" si="0"/>
        <v>5376</v>
      </c>
      <c r="C8" s="47">
        <v>495</v>
      </c>
      <c r="D8" s="48">
        <v>449</v>
      </c>
      <c r="E8" s="48">
        <v>467</v>
      </c>
      <c r="F8" s="48">
        <v>474</v>
      </c>
      <c r="G8" s="48">
        <v>478</v>
      </c>
      <c r="H8" s="48">
        <v>419</v>
      </c>
      <c r="I8" s="49">
        <v>431</v>
      </c>
      <c r="J8" s="54">
        <v>434</v>
      </c>
      <c r="K8" s="48">
        <v>423</v>
      </c>
      <c r="L8" s="48">
        <v>429</v>
      </c>
      <c r="M8" s="48">
        <v>406</v>
      </c>
      <c r="N8" s="49">
        <v>471</v>
      </c>
    </row>
    <row r="9" spans="1:14" x14ac:dyDescent="0.25">
      <c r="A9" s="47" t="s">
        <v>72</v>
      </c>
      <c r="B9" s="51">
        <f t="shared" si="0"/>
        <v>6067</v>
      </c>
      <c r="C9" s="47">
        <v>552</v>
      </c>
      <c r="D9" s="48">
        <v>580</v>
      </c>
      <c r="E9" s="48">
        <v>548</v>
      </c>
      <c r="F9" s="48">
        <v>589</v>
      </c>
      <c r="G9" s="48">
        <v>533</v>
      </c>
      <c r="H9" s="48">
        <v>558</v>
      </c>
      <c r="I9" s="49">
        <v>486</v>
      </c>
      <c r="J9" s="54">
        <v>452</v>
      </c>
      <c r="K9" s="48">
        <v>452</v>
      </c>
      <c r="L9" s="48">
        <v>436</v>
      </c>
      <c r="M9" s="48">
        <v>453</v>
      </c>
      <c r="N9" s="49">
        <v>428</v>
      </c>
    </row>
    <row r="10" spans="1:14" x14ac:dyDescent="0.25">
      <c r="A10" s="47" t="s">
        <v>73</v>
      </c>
      <c r="B10" s="51">
        <f t="shared" si="0"/>
        <v>9750</v>
      </c>
      <c r="C10" s="47">
        <v>957</v>
      </c>
      <c r="D10" s="48">
        <v>982</v>
      </c>
      <c r="E10" s="48">
        <v>982</v>
      </c>
      <c r="F10" s="48">
        <v>951</v>
      </c>
      <c r="G10" s="48">
        <v>847</v>
      </c>
      <c r="H10" s="48">
        <v>868</v>
      </c>
      <c r="I10" s="49">
        <v>833</v>
      </c>
      <c r="J10" s="54">
        <v>687</v>
      </c>
      <c r="K10" s="48">
        <v>660</v>
      </c>
      <c r="L10" s="48">
        <v>663</v>
      </c>
      <c r="M10" s="48">
        <v>637</v>
      </c>
      <c r="N10" s="49">
        <v>683</v>
      </c>
    </row>
    <row r="11" spans="1:14" x14ac:dyDescent="0.25">
      <c r="A11" s="47" t="s">
        <v>74</v>
      </c>
      <c r="B11" s="51">
        <f t="shared" si="0"/>
        <v>6925</v>
      </c>
      <c r="C11" s="47">
        <v>700</v>
      </c>
      <c r="D11" s="48">
        <v>698</v>
      </c>
      <c r="E11" s="48">
        <v>672</v>
      </c>
      <c r="F11" s="48">
        <v>711</v>
      </c>
      <c r="G11" s="48">
        <v>700</v>
      </c>
      <c r="H11" s="48">
        <v>632</v>
      </c>
      <c r="I11" s="49">
        <v>607</v>
      </c>
      <c r="J11" s="54">
        <v>473</v>
      </c>
      <c r="K11" s="48">
        <v>447</v>
      </c>
      <c r="L11" s="48">
        <v>438</v>
      </c>
      <c r="M11" s="48">
        <v>425</v>
      </c>
      <c r="N11" s="49">
        <v>422</v>
      </c>
    </row>
    <row r="12" spans="1:14" x14ac:dyDescent="0.25">
      <c r="A12" s="47" t="s">
        <v>75</v>
      </c>
      <c r="B12" s="51">
        <f t="shared" si="0"/>
        <v>4262</v>
      </c>
      <c r="C12" s="47">
        <v>418</v>
      </c>
      <c r="D12" s="48">
        <v>424</v>
      </c>
      <c r="E12" s="48">
        <v>427</v>
      </c>
      <c r="F12" s="48">
        <v>421</v>
      </c>
      <c r="G12" s="48">
        <v>408</v>
      </c>
      <c r="H12" s="48">
        <v>404</v>
      </c>
      <c r="I12" s="49">
        <v>378</v>
      </c>
      <c r="J12" s="54">
        <v>315</v>
      </c>
      <c r="K12" s="48">
        <v>265</v>
      </c>
      <c r="L12" s="48">
        <v>292</v>
      </c>
      <c r="M12" s="48">
        <v>263</v>
      </c>
      <c r="N12" s="49">
        <v>247</v>
      </c>
    </row>
    <row r="13" spans="1:14" x14ac:dyDescent="0.25">
      <c r="A13" s="47" t="s">
        <v>76</v>
      </c>
      <c r="B13" s="51">
        <f t="shared" si="0"/>
        <v>475</v>
      </c>
      <c r="C13" s="47">
        <v>44</v>
      </c>
      <c r="D13" s="48">
        <v>50</v>
      </c>
      <c r="E13" s="48">
        <v>53</v>
      </c>
      <c r="F13" s="48">
        <v>52</v>
      </c>
      <c r="G13" s="48">
        <v>35</v>
      </c>
      <c r="H13" s="48">
        <v>45</v>
      </c>
      <c r="I13" s="49">
        <v>42</v>
      </c>
      <c r="J13" s="54">
        <v>36</v>
      </c>
      <c r="K13" s="48">
        <v>35</v>
      </c>
      <c r="L13" s="48">
        <v>35</v>
      </c>
      <c r="M13" s="48">
        <v>28</v>
      </c>
      <c r="N13" s="49">
        <v>20</v>
      </c>
    </row>
    <row r="14" spans="1:14" ht="15.75" thickBot="1" x14ac:dyDescent="0.3">
      <c r="A14" s="44" t="s">
        <v>46</v>
      </c>
      <c r="B14" s="53">
        <f t="shared" ref="B14:N14" si="1">SUM(B6:B13)</f>
        <v>48995</v>
      </c>
      <c r="C14" s="44">
        <f t="shared" si="1"/>
        <v>4618</v>
      </c>
      <c r="D14" s="45">
        <f t="shared" si="1"/>
        <v>4615</v>
      </c>
      <c r="E14" s="45">
        <f t="shared" si="1"/>
        <v>4590</v>
      </c>
      <c r="F14" s="45">
        <f t="shared" si="1"/>
        <v>4641</v>
      </c>
      <c r="G14" s="45">
        <f t="shared" si="1"/>
        <v>4446</v>
      </c>
      <c r="H14" s="45">
        <f t="shared" si="1"/>
        <v>4292</v>
      </c>
      <c r="I14" s="46">
        <f t="shared" si="1"/>
        <v>4119</v>
      </c>
      <c r="J14" s="56">
        <f t="shared" si="1"/>
        <v>3661</v>
      </c>
      <c r="K14" s="45">
        <f t="shared" si="1"/>
        <v>3489</v>
      </c>
      <c r="L14" s="45">
        <f t="shared" si="1"/>
        <v>3535</v>
      </c>
      <c r="M14" s="45">
        <f t="shared" si="1"/>
        <v>3431</v>
      </c>
      <c r="N14" s="46">
        <f t="shared" si="1"/>
        <v>3558</v>
      </c>
    </row>
    <row r="17" spans="1:14" ht="56.95" customHeight="1" x14ac:dyDescent="0.25">
      <c r="A17" s="81" t="s">
        <v>80</v>
      </c>
      <c r="B17" s="81"/>
      <c r="C17" s="81"/>
      <c r="D17" s="81"/>
      <c r="E17" s="81"/>
      <c r="F17" s="81"/>
      <c r="G17" s="81"/>
      <c r="H17" s="81"/>
      <c r="I17" s="81"/>
      <c r="J17" s="81"/>
      <c r="K17" s="81"/>
      <c r="L17" s="81"/>
      <c r="M17" s="81"/>
      <c r="N17" s="81"/>
    </row>
    <row r="18" spans="1:14" ht="36" customHeight="1" x14ac:dyDescent="0.3">
      <c r="A18" s="81" t="s">
        <v>81</v>
      </c>
      <c r="B18" s="81"/>
      <c r="C18" s="81"/>
      <c r="D18" s="81"/>
      <c r="E18" s="81"/>
      <c r="F18" s="81"/>
      <c r="G18" s="81"/>
      <c r="H18" s="81"/>
      <c r="I18" s="81"/>
      <c r="J18" s="81"/>
      <c r="K18" s="81"/>
      <c r="L18" s="81"/>
      <c r="M18" s="81"/>
      <c r="N18" s="81"/>
    </row>
  </sheetData>
  <mergeCells count="5">
    <mergeCell ref="C4:I4"/>
    <mergeCell ref="J4:N4"/>
    <mergeCell ref="A17:N17"/>
    <mergeCell ref="A18:N18"/>
    <mergeCell ref="A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NOR</vt:lpstr>
      <vt:lpstr>Ethnicity</vt:lpstr>
      <vt:lpstr>EAL</vt:lpstr>
      <vt:lpstr>SEN</vt:lpstr>
      <vt:lpstr>FSM</vt:lpstr>
      <vt:lpstr>Deprivation</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Lez Bullwer</dc:creator>
  <cp:lastModifiedBy>Tracy Loach</cp:lastModifiedBy>
  <dcterms:created xsi:type="dcterms:W3CDTF">2016-02-02T09:16:38Z</dcterms:created>
  <dcterms:modified xsi:type="dcterms:W3CDTF">2016-02-16T15:01:28Z</dcterms:modified>
</cp:coreProperties>
</file>