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I12" i="1"/>
  <c r="D12" i="1"/>
  <c r="D13" i="1" s="1"/>
  <c r="C12" i="1"/>
  <c r="C13" i="1" s="1"/>
  <c r="I11" i="1"/>
</calcChain>
</file>

<file path=xl/sharedStrings.xml><?xml version="1.0" encoding="utf-8"?>
<sst xmlns="http://schemas.openxmlformats.org/spreadsheetml/2006/main" count="24" uniqueCount="14">
  <si>
    <t>2011-12
£</t>
  </si>
  <si>
    <t>2012-13
£</t>
  </si>
  <si>
    <t>2013-14
£</t>
  </si>
  <si>
    <t>2014-15
£</t>
  </si>
  <si>
    <t>2015-16
£</t>
  </si>
  <si>
    <t>Gross Expenditure</t>
  </si>
  <si>
    <t>Net (Income)/Expenditure</t>
  </si>
  <si>
    <t>Income</t>
  </si>
  <si>
    <t>a)</t>
  </si>
  <si>
    <t>2009-10
£</t>
  </si>
  <si>
    <t>2010-11
£</t>
  </si>
  <si>
    <t>b)</t>
  </si>
  <si>
    <t>Hostels (Bed &amp; Breakfast)</t>
  </si>
  <si>
    <t>Hostels &amp; Other Council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</si>
</sst>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0" borderId="1" xfId="0" applyNumberFormat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B14" sqref="B14"/>
    </sheetView>
  </sheetViews>
  <sheetFormatPr defaultRowHeight="15" x14ac:dyDescent="0.25"/>
  <cols>
    <col min="2" max="2" width="29.7109375" customWidth="1"/>
    <col min="3" max="9" width="11.140625" customWidth="1"/>
  </cols>
  <sheetData>
    <row r="2" spans="1:9" x14ac:dyDescent="0.25">
      <c r="A2" s="9" t="s">
        <v>8</v>
      </c>
      <c r="B2" s="1" t="s">
        <v>12</v>
      </c>
      <c r="C2" s="1"/>
      <c r="D2" s="1"/>
      <c r="E2" s="2"/>
      <c r="F2" s="2"/>
      <c r="G2" s="2"/>
      <c r="H2" s="2"/>
      <c r="I2" s="2"/>
    </row>
    <row r="3" spans="1:9" ht="30" x14ac:dyDescent="0.25">
      <c r="A3" s="9"/>
      <c r="B3" s="3"/>
      <c r="C3" s="4" t="s">
        <v>9</v>
      </c>
      <c r="D3" s="4" t="s">
        <v>10</v>
      </c>
      <c r="E3" s="4" t="s">
        <v>0</v>
      </c>
      <c r="F3" s="4" t="s">
        <v>1</v>
      </c>
      <c r="G3" s="4" t="s">
        <v>2</v>
      </c>
      <c r="H3" s="5" t="s">
        <v>3</v>
      </c>
      <c r="I3" s="5" t="s">
        <v>4</v>
      </c>
    </row>
    <row r="4" spans="1:9" x14ac:dyDescent="0.25">
      <c r="A4" s="9"/>
      <c r="B4" s="6" t="s">
        <v>5</v>
      </c>
      <c r="C4" s="10">
        <v>9443</v>
      </c>
      <c r="D4" s="10">
        <v>7590.1499999999978</v>
      </c>
      <c r="E4" s="7">
        <v>55000</v>
      </c>
      <c r="F4" s="7">
        <v>36000</v>
      </c>
      <c r="G4" s="7">
        <v>17000</v>
      </c>
      <c r="H4" s="7">
        <v>44000</v>
      </c>
      <c r="I4" s="7">
        <v>46000</v>
      </c>
    </row>
    <row r="5" spans="1:9" x14ac:dyDescent="0.25">
      <c r="A5" s="9"/>
      <c r="B5" s="6" t="s">
        <v>7</v>
      </c>
      <c r="C5" s="11">
        <v>0</v>
      </c>
      <c r="D5" s="11">
        <v>0</v>
      </c>
      <c r="E5" s="7">
        <v>-15000</v>
      </c>
      <c r="F5" s="7">
        <v>-21000</v>
      </c>
      <c r="G5" s="7">
        <v>-2000</v>
      </c>
      <c r="H5" s="7">
        <v>-42000</v>
      </c>
      <c r="I5" s="7">
        <v>-34000</v>
      </c>
    </row>
    <row r="6" spans="1:9" x14ac:dyDescent="0.25">
      <c r="A6" s="9"/>
      <c r="B6" s="8" t="s">
        <v>6</v>
      </c>
      <c r="C6" s="10">
        <v>9443</v>
      </c>
      <c r="D6" s="10">
        <v>7590.1499999999978</v>
      </c>
      <c r="E6" s="7">
        <v>40000</v>
      </c>
      <c r="F6" s="7">
        <v>15000</v>
      </c>
      <c r="G6" s="7">
        <v>15000</v>
      </c>
      <c r="H6" s="7">
        <v>2000</v>
      </c>
      <c r="I6" s="7">
        <v>12000</v>
      </c>
    </row>
    <row r="7" spans="1:9" x14ac:dyDescent="0.25">
      <c r="A7" s="9"/>
      <c r="B7" s="2"/>
      <c r="C7" s="2"/>
      <c r="D7" s="2"/>
      <c r="E7" s="2"/>
      <c r="F7" s="2"/>
      <c r="G7" s="2"/>
      <c r="H7" s="2"/>
      <c r="I7" s="2"/>
    </row>
    <row r="8" spans="1:9" x14ac:dyDescent="0.25">
      <c r="A8" s="9"/>
      <c r="B8" s="2"/>
      <c r="C8" s="2"/>
      <c r="D8" s="2"/>
      <c r="E8" s="2"/>
      <c r="F8" s="2"/>
      <c r="G8" s="2"/>
      <c r="H8" s="2"/>
      <c r="I8" s="2"/>
    </row>
    <row r="9" spans="1:9" x14ac:dyDescent="0.25">
      <c r="A9" s="9" t="s">
        <v>11</v>
      </c>
      <c r="B9" s="1" t="s">
        <v>13</v>
      </c>
      <c r="C9" s="1"/>
      <c r="D9" s="1"/>
      <c r="E9" s="2"/>
      <c r="F9" s="2"/>
      <c r="G9" s="2"/>
      <c r="H9" s="2"/>
      <c r="I9" s="2"/>
    </row>
    <row r="10" spans="1:9" ht="30" x14ac:dyDescent="0.25">
      <c r="A10" s="9"/>
      <c r="B10" s="6"/>
      <c r="C10" s="4" t="s">
        <v>9</v>
      </c>
      <c r="D10" s="4" t="s">
        <v>10</v>
      </c>
      <c r="E10" s="4" t="s">
        <v>0</v>
      </c>
      <c r="F10" s="4" t="s">
        <v>1</v>
      </c>
      <c r="G10" s="4" t="s">
        <v>2</v>
      </c>
      <c r="H10" s="5" t="s">
        <v>3</v>
      </c>
      <c r="I10" s="5" t="s">
        <v>4</v>
      </c>
    </row>
    <row r="11" spans="1:9" x14ac:dyDescent="0.25">
      <c r="A11" s="9"/>
      <c r="B11" s="6" t="s">
        <v>5</v>
      </c>
      <c r="C11" s="7">
        <v>5176496</v>
      </c>
      <c r="D11" s="7">
        <v>5484690</v>
      </c>
      <c r="E11" s="7">
        <v>3044000</v>
      </c>
      <c r="F11" s="7">
        <v>4500000</v>
      </c>
      <c r="G11" s="7">
        <v>4449000</v>
      </c>
      <c r="H11" s="7">
        <v>3348000</v>
      </c>
      <c r="I11" s="7">
        <f>943018.21+2040000</f>
        <v>2983018.21</v>
      </c>
    </row>
    <row r="12" spans="1:9" x14ac:dyDescent="0.25">
      <c r="A12" s="9"/>
      <c r="B12" s="6" t="s">
        <v>7</v>
      </c>
      <c r="C12" s="7">
        <f>-3704194-2212064</f>
        <v>-5916258</v>
      </c>
      <c r="D12" s="7">
        <f>-3887641-1815969</f>
        <v>-5703610</v>
      </c>
      <c r="E12" s="7">
        <v>-3950000</v>
      </c>
      <c r="F12" s="7">
        <v>-5204000</v>
      </c>
      <c r="G12" s="7">
        <v>-3348000</v>
      </c>
      <c r="H12" s="7">
        <v>-2787000</v>
      </c>
      <c r="I12" s="7">
        <f>-669375-1638375</f>
        <v>-2307750</v>
      </c>
    </row>
    <row r="13" spans="1:9" x14ac:dyDescent="0.25">
      <c r="A13" s="9"/>
      <c r="B13" s="8" t="s">
        <v>6</v>
      </c>
      <c r="C13" s="7">
        <f>SUM(C11:C12)</f>
        <v>-739762</v>
      </c>
      <c r="D13" s="7">
        <f>SUM(D11:D12)</f>
        <v>-218920</v>
      </c>
      <c r="E13" s="7">
        <v>-906000</v>
      </c>
      <c r="F13" s="7">
        <v>-704000</v>
      </c>
      <c r="G13" s="7">
        <v>1101000</v>
      </c>
      <c r="H13" s="7">
        <v>561000</v>
      </c>
      <c r="I13" s="7">
        <f>273643.21+401625</f>
        <v>675268.21</v>
      </c>
    </row>
    <row r="14" spans="1:9" x14ac:dyDescent="0.25">
      <c r="A14" s="9"/>
    </row>
    <row r="15" spans="1:9" x14ac:dyDescent="0.25">
      <c r="A1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Coles</dc:creator>
  <cp:lastModifiedBy>Tracy Loach</cp:lastModifiedBy>
  <dcterms:created xsi:type="dcterms:W3CDTF">2016-05-11T09:40:12Z</dcterms:created>
  <dcterms:modified xsi:type="dcterms:W3CDTF">2017-02-10T11:14:08Z</dcterms:modified>
</cp:coreProperties>
</file>