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9975"/>
  </bookViews>
  <sheets>
    <sheet name="Taken out of school" sheetId="2" r:id="rId1"/>
    <sheet name="Returned to school and SAO" sheetId="3" r:id="rId2"/>
  </sheets>
  <calcPr calcId="145621"/>
</workbook>
</file>

<file path=xl/calcChain.xml><?xml version="1.0" encoding="utf-8"?>
<calcChain xmlns="http://schemas.openxmlformats.org/spreadsheetml/2006/main">
  <c r="F18" i="3" l="1"/>
  <c r="E18" i="3"/>
  <c r="D18" i="3"/>
  <c r="C18" i="3"/>
  <c r="B18" i="3"/>
  <c r="U19" i="2"/>
  <c r="T19" i="2"/>
  <c r="S19" i="2"/>
  <c r="R19" i="2"/>
  <c r="O31" i="2"/>
  <c r="N31" i="2"/>
  <c r="M31" i="2"/>
  <c r="L31" i="2"/>
  <c r="K31" i="2"/>
  <c r="H28" i="2"/>
  <c r="H25" i="2"/>
  <c r="H21" i="2"/>
  <c r="H12" i="2"/>
  <c r="H11" i="2"/>
  <c r="F13" i="2"/>
  <c r="E13" i="2"/>
  <c r="D13" i="2"/>
  <c r="C13" i="2"/>
  <c r="B13" i="2"/>
</calcChain>
</file>

<file path=xl/sharedStrings.xml><?xml version="1.0" encoding="utf-8"?>
<sst xmlns="http://schemas.openxmlformats.org/spreadsheetml/2006/main" count="94" uniqueCount="72">
  <si>
    <t>Total</t>
  </si>
  <si>
    <t>NCY</t>
  </si>
  <si>
    <t>Reason</t>
  </si>
  <si>
    <t>EHEBA: Behaviour/attendance at school</t>
  </si>
  <si>
    <t xml:space="preserve">EHEBUL: Bullying at school    </t>
  </si>
  <si>
    <t>EHECUL: Cultural/philosophical</t>
  </si>
  <si>
    <t>EHECUR: Curriculum concerns</t>
  </si>
  <si>
    <t xml:space="preserve">EHEFAM: Family preference </t>
  </si>
  <si>
    <t>EHEH-C: Health reasons (child)</t>
  </si>
  <si>
    <t>EHEH-P: Health reasons (parent)</t>
  </si>
  <si>
    <t>EHEOTH: Other</t>
  </si>
  <si>
    <t xml:space="preserve">EHEREL: Religious reasons     </t>
  </si>
  <si>
    <t>EHESEN: Special educational needs</t>
  </si>
  <si>
    <t>EHES-O: Not sch of choice -Oth</t>
  </si>
  <si>
    <t>TOTAL</t>
  </si>
  <si>
    <t>EHES-S: Not sch of choice -Sib</t>
  </si>
  <si>
    <t>Count of students who: started at school in the academic year AND
were NCY 0-11 that academic year AND
had been EHE prior to starting at that school (and possibly been on pseudo bases in between)
By NCY in that academic year</t>
  </si>
  <si>
    <t>Year SAO issued</t>
  </si>
  <si>
    <t>Number of pupil SAOs issued</t>
  </si>
  <si>
    <t>2013/14</t>
  </si>
  <si>
    <t>2014/15</t>
  </si>
  <si>
    <t>2015/16</t>
  </si>
  <si>
    <t>2016/17</t>
  </si>
  <si>
    <t>2017/18 to date</t>
  </si>
  <si>
    <t>Gender</t>
  </si>
  <si>
    <t>F</t>
  </si>
  <si>
    <t>M</t>
  </si>
  <si>
    <t>Count of students who:</t>
  </si>
  <si>
    <t>left a school in the academic year AND</t>
  </si>
  <si>
    <t>were NCY 0-11 that academic year AND</t>
  </si>
  <si>
    <t>Number of children taken out of school, where home-schooling has been given as reason for withdrawal by gender</t>
  </si>
  <si>
    <t>Number of children taken out of school, where home-schooling has been given as reason for withdrawal by ethnicity</t>
  </si>
  <si>
    <t>Ethnicity</t>
  </si>
  <si>
    <t>AAFR - African Asian</t>
  </si>
  <si>
    <t>ABAN - Bangladeshi</t>
  </si>
  <si>
    <t>AIND - Indian</t>
  </si>
  <si>
    <t>AOTA - Other Asian</t>
  </si>
  <si>
    <t>AOTH - Any Oth Asian b'ground</t>
  </si>
  <si>
    <t>APKN - Pakistani</t>
  </si>
  <si>
    <t>BAOF - Other Black African</t>
  </si>
  <si>
    <t>BCRB - Black Caribbean</t>
  </si>
  <si>
    <t>BOTH - Any Oth Black b'ground</t>
  </si>
  <si>
    <t>BSOM - Black Somali</t>
  </si>
  <si>
    <t>MOTH - Any Oth Mixed b'ground</t>
  </si>
  <si>
    <t>MWAS - White and Asian</t>
  </si>
  <si>
    <t>MWBA - White and Black African</t>
  </si>
  <si>
    <t>MWBC - White &amp; Black Caribbean</t>
  </si>
  <si>
    <t>OOTH - Any other Ethnic Group</t>
  </si>
  <si>
    <t>WBRI - White British</t>
  </si>
  <si>
    <t>WEUR - White European</t>
  </si>
  <si>
    <t>WIRT - Traveller - Irish Herit</t>
  </si>
  <si>
    <t>WOTW - White Other</t>
  </si>
  <si>
    <t>WROM - Gypsy/Roma</t>
  </si>
  <si>
    <t>Not given</t>
  </si>
  <si>
    <t>became EHE after leaving that school,</t>
  </si>
  <si>
    <t xml:space="preserve">had possibly had been on pseudo bases </t>
  </si>
  <si>
    <t>in between, but hadn't been on roll at another school</t>
  </si>
  <si>
    <t>Number of children taken out of school, where home-schooling has been given as reason for withdrawal by reason</t>
  </si>
  <si>
    <t>No reason recorded</t>
  </si>
  <si>
    <t>2013-14</t>
  </si>
  <si>
    <t>2014-15</t>
  </si>
  <si>
    <t>2015-16</t>
  </si>
  <si>
    <t>2016-17</t>
  </si>
  <si>
    <t>2017-18</t>
  </si>
  <si>
    <t>Number of home-educated children returning into mainstream education at some point before end of Yr11</t>
  </si>
  <si>
    <t>Number of school Attendance Orders issued</t>
  </si>
  <si>
    <t xml:space="preserve"> Number of School Attendance Notices issued</t>
  </si>
  <si>
    <t>Year SAO related Notice issued*</t>
  </si>
  <si>
    <t>Number of pupils</t>
  </si>
  <si>
    <t>* The Notices and the Orders relevant to each child were not necessarily issued in the same year</t>
  </si>
  <si>
    <t>The number of school attendance orders issued in relation to children that were being home schooled during each of the following academic years: 2013/14, 2014/15, 2015/16, 2016/17, 2017/18 (to date)</t>
  </si>
  <si>
    <r>
      <t xml:space="preserve">The number of school attendance order related </t>
    </r>
    <r>
      <rPr>
        <u/>
        <sz val="11"/>
        <rFont val="Calibri"/>
        <family val="2"/>
        <scheme val="minor"/>
      </rPr>
      <t>Notices</t>
    </r>
    <r>
      <rPr>
        <sz val="11"/>
        <rFont val="Calibri"/>
        <family val="2"/>
        <scheme val="minor"/>
      </rPr>
      <t xml:space="preserve"> issued in relation to children who were being home schooled during each of the following academic years: 2013/14, 2014/15, 2015/16, 2016/17, 2017/18 (to date)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</si>
</sst>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33CC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Border="1"/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left" vertical="center" indent="5"/>
    </xf>
    <xf numFmtId="0" fontId="2" fillId="0" borderId="0" xfId="0" applyFont="1" applyAlignment="1">
      <alignment vertical="top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J1" workbookViewId="0">
      <selection activeCell="X11" sqref="X11"/>
    </sheetView>
  </sheetViews>
  <sheetFormatPr defaultRowHeight="15" x14ac:dyDescent="0.25"/>
  <cols>
    <col min="10" max="10" width="12.140625" customWidth="1"/>
    <col min="17" max="17" width="45" customWidth="1"/>
  </cols>
  <sheetData>
    <row r="1" spans="1:22" ht="29.25" customHeight="1" x14ac:dyDescent="0.25">
      <c r="A1" s="32" t="s">
        <v>30</v>
      </c>
      <c r="B1" s="32"/>
      <c r="C1" s="32"/>
      <c r="D1" s="32"/>
      <c r="E1" s="32"/>
      <c r="F1" s="32"/>
      <c r="G1" s="9"/>
      <c r="H1" s="32" t="s">
        <v>31</v>
      </c>
      <c r="I1" s="32"/>
      <c r="J1" s="32"/>
      <c r="K1" s="32"/>
      <c r="L1" s="32"/>
      <c r="M1" s="32"/>
      <c r="Q1" s="32" t="s">
        <v>57</v>
      </c>
      <c r="R1" s="32"/>
      <c r="S1" s="32"/>
      <c r="T1" s="32"/>
      <c r="U1" s="32"/>
      <c r="V1" s="32"/>
    </row>
    <row r="2" spans="1:22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22" x14ac:dyDescent="0.25">
      <c r="A3" s="4" t="s">
        <v>27</v>
      </c>
    </row>
    <row r="4" spans="1:22" x14ac:dyDescent="0.25">
      <c r="A4" t="s">
        <v>28</v>
      </c>
      <c r="H4" s="33" t="s">
        <v>32</v>
      </c>
      <c r="I4" s="33"/>
      <c r="J4" s="33"/>
      <c r="K4" s="5" t="s">
        <v>59</v>
      </c>
      <c r="L4" s="5" t="s">
        <v>60</v>
      </c>
      <c r="M4" s="5" t="s">
        <v>61</v>
      </c>
      <c r="N4" s="5" t="s">
        <v>62</v>
      </c>
      <c r="O4" s="5" t="s">
        <v>63</v>
      </c>
      <c r="Q4" s="3" t="s">
        <v>2</v>
      </c>
      <c r="R4" s="3" t="s">
        <v>59</v>
      </c>
      <c r="S4" s="3" t="s">
        <v>60</v>
      </c>
      <c r="T4" s="3" t="s">
        <v>61</v>
      </c>
      <c r="U4" s="3" t="s">
        <v>62</v>
      </c>
      <c r="V4" s="3" t="s">
        <v>63</v>
      </c>
    </row>
    <row r="5" spans="1:22" x14ac:dyDescent="0.25">
      <c r="A5" t="s">
        <v>29</v>
      </c>
      <c r="H5" s="26" t="s">
        <v>33</v>
      </c>
      <c r="I5" s="26"/>
      <c r="J5" s="26"/>
      <c r="K5" s="10">
        <v>2</v>
      </c>
      <c r="L5" s="10">
        <v>1</v>
      </c>
      <c r="M5" s="10">
        <v>2</v>
      </c>
      <c r="N5" s="10"/>
      <c r="O5" s="10"/>
      <c r="Q5" s="7" t="s">
        <v>58</v>
      </c>
      <c r="R5" s="7">
        <v>87</v>
      </c>
      <c r="S5" s="7">
        <v>130</v>
      </c>
      <c r="T5" s="7">
        <v>173</v>
      </c>
      <c r="U5" s="7">
        <v>163</v>
      </c>
      <c r="V5" s="7">
        <v>61</v>
      </c>
    </row>
    <row r="6" spans="1:22" x14ac:dyDescent="0.25">
      <c r="A6" s="34" t="s">
        <v>54</v>
      </c>
      <c r="B6" s="34"/>
      <c r="C6" s="34"/>
      <c r="D6" s="34"/>
      <c r="H6" s="26" t="s">
        <v>34</v>
      </c>
      <c r="I6" s="26"/>
      <c r="J6" s="26"/>
      <c r="K6" s="10">
        <v>5</v>
      </c>
      <c r="L6" s="10"/>
      <c r="M6" s="10"/>
      <c r="N6" s="10"/>
      <c r="O6" s="10">
        <v>1</v>
      </c>
      <c r="Q6" s="1" t="s">
        <v>3</v>
      </c>
      <c r="R6" s="7">
        <v>10</v>
      </c>
      <c r="S6" s="7">
        <v>2</v>
      </c>
      <c r="T6" s="7"/>
      <c r="U6" s="7">
        <v>1</v>
      </c>
      <c r="V6" s="7"/>
    </row>
    <row r="7" spans="1:22" x14ac:dyDescent="0.25">
      <c r="A7" s="24" t="s">
        <v>55</v>
      </c>
      <c r="B7" s="24"/>
      <c r="C7" s="24"/>
      <c r="D7" s="24"/>
      <c r="H7" s="26" t="s">
        <v>35</v>
      </c>
      <c r="I7" s="26"/>
      <c r="J7" s="26"/>
      <c r="K7" s="10">
        <v>6</v>
      </c>
      <c r="L7" s="10">
        <v>9</v>
      </c>
      <c r="M7" s="10">
        <v>16</v>
      </c>
      <c r="N7" s="10">
        <v>11</v>
      </c>
      <c r="O7" s="10">
        <v>12</v>
      </c>
      <c r="Q7" s="1" t="s">
        <v>4</v>
      </c>
      <c r="R7" s="7">
        <v>7</v>
      </c>
      <c r="S7" s="7">
        <v>3</v>
      </c>
      <c r="T7" s="7">
        <v>2</v>
      </c>
      <c r="U7" s="7">
        <v>2</v>
      </c>
      <c r="V7" s="7"/>
    </row>
    <row r="8" spans="1:22" x14ac:dyDescent="0.25">
      <c r="A8" s="24" t="s">
        <v>56</v>
      </c>
      <c r="B8" s="24"/>
      <c r="C8" s="24"/>
      <c r="D8" s="24"/>
      <c r="E8" s="24"/>
      <c r="F8" s="24"/>
      <c r="H8" s="26" t="s">
        <v>36</v>
      </c>
      <c r="I8" s="26"/>
      <c r="J8" s="26"/>
      <c r="K8" s="10">
        <v>2</v>
      </c>
      <c r="L8" s="10">
        <v>5</v>
      </c>
      <c r="M8" s="10">
        <v>7</v>
      </c>
      <c r="N8" s="10">
        <v>5</v>
      </c>
      <c r="O8" s="10">
        <v>6</v>
      </c>
      <c r="Q8" s="1" t="s">
        <v>5</v>
      </c>
      <c r="R8" s="7">
        <v>2</v>
      </c>
      <c r="S8" s="7">
        <v>2</v>
      </c>
      <c r="T8" s="7">
        <v>1</v>
      </c>
      <c r="U8" s="7">
        <v>1</v>
      </c>
      <c r="V8" s="7"/>
    </row>
    <row r="9" spans="1:22" x14ac:dyDescent="0.25">
      <c r="H9" s="26" t="s">
        <v>37</v>
      </c>
      <c r="I9" s="26"/>
      <c r="J9" s="26"/>
      <c r="K9" s="10"/>
      <c r="L9" s="10"/>
      <c r="M9" s="10">
        <v>1</v>
      </c>
      <c r="N9" s="10"/>
      <c r="O9" s="10"/>
      <c r="Q9" s="1" t="s">
        <v>6</v>
      </c>
      <c r="R9" s="7">
        <v>10</v>
      </c>
      <c r="S9" s="7">
        <v>7</v>
      </c>
      <c r="T9" s="7"/>
      <c r="U9" s="7"/>
      <c r="V9" s="7"/>
    </row>
    <row r="10" spans="1:22" x14ac:dyDescent="0.25">
      <c r="A10" s="5" t="s">
        <v>24</v>
      </c>
      <c r="B10" s="5" t="s">
        <v>59</v>
      </c>
      <c r="C10" s="5" t="s">
        <v>60</v>
      </c>
      <c r="D10" s="5" t="s">
        <v>61</v>
      </c>
      <c r="E10" s="5" t="s">
        <v>62</v>
      </c>
      <c r="F10" s="5" t="s">
        <v>63</v>
      </c>
      <c r="H10" s="26" t="s">
        <v>38</v>
      </c>
      <c r="I10" s="26"/>
      <c r="J10" s="26"/>
      <c r="K10" s="10">
        <v>4</v>
      </c>
      <c r="L10" s="10">
        <v>8</v>
      </c>
      <c r="M10" s="10">
        <v>7</v>
      </c>
      <c r="N10" s="10">
        <v>1</v>
      </c>
      <c r="O10" s="10">
        <v>3</v>
      </c>
      <c r="Q10" s="2" t="s">
        <v>7</v>
      </c>
      <c r="R10" s="7">
        <v>1</v>
      </c>
      <c r="S10" s="7"/>
      <c r="T10" s="7"/>
      <c r="U10" s="7">
        <v>1</v>
      </c>
      <c r="V10" s="7"/>
    </row>
    <row r="11" spans="1:22" x14ac:dyDescent="0.25">
      <c r="A11" s="5" t="s">
        <v>25</v>
      </c>
      <c r="B11" s="6">
        <v>76</v>
      </c>
      <c r="C11" s="6">
        <v>74</v>
      </c>
      <c r="D11" s="6">
        <v>89</v>
      </c>
      <c r="E11" s="6">
        <v>89</v>
      </c>
      <c r="F11" s="6">
        <v>36</v>
      </c>
      <c r="H11" s="26" t="str">
        <f>"ASRO - Sri Lankan Other"</f>
        <v>ASRO - Sri Lankan Other</v>
      </c>
      <c r="I11" s="26"/>
      <c r="J11" s="26"/>
      <c r="K11" s="6"/>
      <c r="L11" s="6"/>
      <c r="M11" s="6"/>
      <c r="N11" s="6">
        <v>1</v>
      </c>
      <c r="O11" s="6"/>
      <c r="Q11" s="1" t="s">
        <v>8</v>
      </c>
      <c r="R11" s="7">
        <v>7</v>
      </c>
      <c r="S11" s="7">
        <v>2</v>
      </c>
      <c r="T11" s="7"/>
      <c r="U11" s="7">
        <v>2</v>
      </c>
      <c r="V11" s="7"/>
    </row>
    <row r="12" spans="1:22" x14ac:dyDescent="0.25">
      <c r="A12" s="5" t="s">
        <v>26</v>
      </c>
      <c r="B12" s="6">
        <v>63</v>
      </c>
      <c r="C12" s="6">
        <v>84</v>
      </c>
      <c r="D12" s="6">
        <v>88</v>
      </c>
      <c r="E12" s="6">
        <v>89</v>
      </c>
      <c r="F12" s="6">
        <v>25</v>
      </c>
      <c r="H12" s="26" t="str">
        <f>"BAFR - Black African"</f>
        <v>BAFR - Black African</v>
      </c>
      <c r="I12" s="26"/>
      <c r="J12" s="26"/>
      <c r="K12" s="10"/>
      <c r="L12" s="10">
        <v>1</v>
      </c>
      <c r="M12" s="10"/>
      <c r="N12" s="10"/>
      <c r="O12" s="10"/>
      <c r="Q12" s="1" t="s">
        <v>9</v>
      </c>
      <c r="R12" s="7">
        <v>1</v>
      </c>
      <c r="S12" s="7"/>
      <c r="T12" s="7"/>
      <c r="U12" s="7"/>
      <c r="V12" s="7"/>
    </row>
    <row r="13" spans="1:22" x14ac:dyDescent="0.25">
      <c r="A13" s="5" t="s">
        <v>14</v>
      </c>
      <c r="B13" s="5">
        <f>SUM(B11:B12)</f>
        <v>139</v>
      </c>
      <c r="C13" s="5">
        <f t="shared" ref="C13:F13" si="0">SUM(C11:C12)</f>
        <v>158</v>
      </c>
      <c r="D13" s="5">
        <f t="shared" si="0"/>
        <v>177</v>
      </c>
      <c r="E13" s="5">
        <f t="shared" si="0"/>
        <v>178</v>
      </c>
      <c r="F13" s="5">
        <f t="shared" si="0"/>
        <v>61</v>
      </c>
      <c r="H13" s="26" t="s">
        <v>39</v>
      </c>
      <c r="I13" s="26"/>
      <c r="J13" s="26"/>
      <c r="K13" s="10">
        <v>3</v>
      </c>
      <c r="L13" s="10">
        <v>2</v>
      </c>
      <c r="M13" s="10">
        <v>3</v>
      </c>
      <c r="N13" s="10">
        <v>2</v>
      </c>
      <c r="O13" s="10"/>
      <c r="Q13" s="1" t="s">
        <v>10</v>
      </c>
      <c r="R13" s="7">
        <v>9</v>
      </c>
      <c r="S13" s="7">
        <v>4</v>
      </c>
      <c r="T13" s="7"/>
      <c r="U13" s="7">
        <v>5</v>
      </c>
      <c r="V13" s="7"/>
    </row>
    <row r="14" spans="1:22" x14ac:dyDescent="0.25">
      <c r="H14" s="26" t="s">
        <v>40</v>
      </c>
      <c r="I14" s="26"/>
      <c r="J14" s="26"/>
      <c r="K14" s="10">
        <v>1</v>
      </c>
      <c r="L14" s="10">
        <v>2</v>
      </c>
      <c r="M14" s="10">
        <v>1</v>
      </c>
      <c r="N14" s="10">
        <v>1</v>
      </c>
      <c r="O14" s="10"/>
      <c r="Q14" s="1" t="s">
        <v>11</v>
      </c>
      <c r="R14" s="7">
        <v>1</v>
      </c>
      <c r="S14" s="7"/>
      <c r="T14" s="7">
        <v>1</v>
      </c>
      <c r="U14" s="7">
        <v>2</v>
      </c>
      <c r="V14" s="7"/>
    </row>
    <row r="15" spans="1:22" x14ac:dyDescent="0.25">
      <c r="H15" s="25" t="s">
        <v>41</v>
      </c>
      <c r="I15" s="25"/>
      <c r="J15" s="25"/>
      <c r="K15" s="10">
        <v>1</v>
      </c>
      <c r="L15" s="10">
        <v>2</v>
      </c>
      <c r="M15" s="10">
        <v>1</v>
      </c>
      <c r="N15" s="10">
        <v>3</v>
      </c>
      <c r="O15" s="10"/>
      <c r="Q15" s="1" t="s">
        <v>12</v>
      </c>
      <c r="R15" s="7">
        <v>2</v>
      </c>
      <c r="S15" s="7">
        <v>1</v>
      </c>
      <c r="T15" s="7"/>
      <c r="U15" s="7"/>
      <c r="V15" s="7"/>
    </row>
    <row r="16" spans="1:22" x14ac:dyDescent="0.25">
      <c r="A16" s="27"/>
      <c r="B16" s="28"/>
      <c r="C16" s="28"/>
      <c r="D16" s="28"/>
      <c r="H16" s="26" t="s">
        <v>42</v>
      </c>
      <c r="I16" s="26"/>
      <c r="J16" s="26"/>
      <c r="K16" s="10">
        <v>10</v>
      </c>
      <c r="L16" s="10">
        <v>7</v>
      </c>
      <c r="M16" s="10">
        <v>7</v>
      </c>
      <c r="N16" s="10">
        <v>4</v>
      </c>
      <c r="O16" s="10">
        <v>1</v>
      </c>
      <c r="Q16" s="1" t="s">
        <v>13</v>
      </c>
      <c r="R16" s="7">
        <v>1</v>
      </c>
      <c r="S16" s="7">
        <v>4</v>
      </c>
      <c r="T16" s="7"/>
      <c r="U16" s="7">
        <v>1</v>
      </c>
      <c r="V16" s="7"/>
    </row>
    <row r="17" spans="8:22" x14ac:dyDescent="0.25">
      <c r="H17" s="26" t="s">
        <v>43</v>
      </c>
      <c r="I17" s="26"/>
      <c r="J17" s="26"/>
      <c r="K17" s="10">
        <v>4</v>
      </c>
      <c r="L17" s="10">
        <v>4</v>
      </c>
      <c r="M17" s="10">
        <v>4</v>
      </c>
      <c r="N17" s="10">
        <v>14</v>
      </c>
      <c r="O17" s="10">
        <v>1</v>
      </c>
      <c r="Q17" s="1" t="s">
        <v>15</v>
      </c>
      <c r="R17" s="7">
        <v>1</v>
      </c>
      <c r="S17" s="7">
        <v>3</v>
      </c>
      <c r="T17" s="7"/>
      <c r="U17" s="7"/>
      <c r="V17" s="7"/>
    </row>
    <row r="18" spans="8:22" x14ac:dyDescent="0.25">
      <c r="H18" s="26" t="s">
        <v>44</v>
      </c>
      <c r="I18" s="26"/>
      <c r="J18" s="26"/>
      <c r="K18" s="10">
        <v>8</v>
      </c>
      <c r="L18" s="10">
        <v>2</v>
      </c>
      <c r="M18" s="10">
        <v>8</v>
      </c>
      <c r="N18" s="10">
        <v>5</v>
      </c>
      <c r="O18" s="10"/>
      <c r="V18" s="7"/>
    </row>
    <row r="19" spans="8:22" x14ac:dyDescent="0.25">
      <c r="H19" s="26" t="s">
        <v>45</v>
      </c>
      <c r="I19" s="26"/>
      <c r="J19" s="26"/>
      <c r="K19" s="10">
        <v>1</v>
      </c>
      <c r="L19" s="10">
        <v>6</v>
      </c>
      <c r="M19" s="10">
        <v>2</v>
      </c>
      <c r="N19" s="10"/>
      <c r="O19" s="10">
        <v>1</v>
      </c>
      <c r="Q19" s="3" t="s">
        <v>0</v>
      </c>
      <c r="R19" s="3">
        <f>SUM(R5:R17)</f>
        <v>139</v>
      </c>
      <c r="S19" s="3">
        <f>SUM(S5:S17)</f>
        <v>158</v>
      </c>
      <c r="T19" s="3">
        <f>SUM(T5:T17)</f>
        <v>177</v>
      </c>
      <c r="U19" s="3">
        <f>SUM(U5:U17)</f>
        <v>178</v>
      </c>
      <c r="V19" s="3">
        <v>61</v>
      </c>
    </row>
    <row r="20" spans="8:22" ht="15" customHeight="1" x14ac:dyDescent="0.25">
      <c r="H20" s="26" t="s">
        <v>46</v>
      </c>
      <c r="I20" s="26"/>
      <c r="J20" s="26"/>
      <c r="K20" s="10">
        <v>3</v>
      </c>
      <c r="L20" s="10">
        <v>11</v>
      </c>
      <c r="M20" s="10">
        <v>6</v>
      </c>
      <c r="N20" s="10">
        <v>11</v>
      </c>
      <c r="O20" s="10">
        <v>3</v>
      </c>
    </row>
    <row r="21" spans="8:22" x14ac:dyDescent="0.25">
      <c r="H21" s="26" t="str">
        <f>"NOBT - Info not yet obtained"</f>
        <v>NOBT - Info not yet obtained</v>
      </c>
      <c r="I21" s="26"/>
      <c r="J21" s="26"/>
      <c r="K21" s="10"/>
      <c r="L21" s="10">
        <v>2</v>
      </c>
      <c r="M21" s="10">
        <v>2</v>
      </c>
      <c r="N21" s="10">
        <v>5</v>
      </c>
      <c r="O21" s="10"/>
    </row>
    <row r="22" spans="8:22" x14ac:dyDescent="0.25">
      <c r="H22" s="26" t="s">
        <v>47</v>
      </c>
      <c r="I22" s="26"/>
      <c r="J22" s="26"/>
      <c r="K22" s="10">
        <v>7</v>
      </c>
      <c r="L22" s="10">
        <v>3</v>
      </c>
      <c r="M22" s="10">
        <v>5</v>
      </c>
      <c r="N22" s="10">
        <v>7</v>
      </c>
      <c r="O22" s="10">
        <v>1</v>
      </c>
    </row>
    <row r="23" spans="8:22" x14ac:dyDescent="0.25">
      <c r="H23" s="25" t="s">
        <v>48</v>
      </c>
      <c r="I23" s="25"/>
      <c r="J23" s="25"/>
      <c r="K23" s="10">
        <v>67</v>
      </c>
      <c r="L23" s="10">
        <v>68</v>
      </c>
      <c r="M23" s="10">
        <v>79</v>
      </c>
      <c r="N23" s="10">
        <v>69</v>
      </c>
      <c r="O23" s="10">
        <v>22</v>
      </c>
      <c r="Q23" s="11"/>
      <c r="R23" s="12"/>
    </row>
    <row r="24" spans="8:22" x14ac:dyDescent="0.25">
      <c r="H24" s="25" t="s">
        <v>49</v>
      </c>
      <c r="I24" s="25"/>
      <c r="J24" s="25"/>
      <c r="K24" s="10">
        <v>3</v>
      </c>
      <c r="L24" s="10">
        <v>6</v>
      </c>
      <c r="M24" s="10">
        <v>5</v>
      </c>
      <c r="N24" s="10">
        <v>7</v>
      </c>
      <c r="O24" s="10">
        <v>3</v>
      </c>
      <c r="Q24" s="11"/>
      <c r="R24" s="12"/>
    </row>
    <row r="25" spans="8:22" x14ac:dyDescent="0.25">
      <c r="H25" s="26" t="str">
        <f>"WIRI - White Irish"</f>
        <v>WIRI - White Irish</v>
      </c>
      <c r="I25" s="26"/>
      <c r="J25" s="26"/>
      <c r="K25" s="10"/>
      <c r="L25" s="10">
        <v>3</v>
      </c>
      <c r="M25" s="10"/>
      <c r="N25" s="10"/>
      <c r="O25" s="10"/>
      <c r="Q25" s="11"/>
      <c r="R25" s="12"/>
    </row>
    <row r="26" spans="8:22" x14ac:dyDescent="0.25">
      <c r="H26" s="25" t="s">
        <v>50</v>
      </c>
      <c r="I26" s="25"/>
      <c r="J26" s="25"/>
      <c r="K26" s="10">
        <v>6</v>
      </c>
      <c r="L26" s="10">
        <v>4</v>
      </c>
      <c r="M26" s="10">
        <v>11</v>
      </c>
      <c r="N26" s="10">
        <v>8</v>
      </c>
      <c r="O26" s="10">
        <v>1</v>
      </c>
      <c r="Q26" s="11"/>
      <c r="R26" s="12"/>
    </row>
    <row r="27" spans="8:22" x14ac:dyDescent="0.25">
      <c r="H27" s="25" t="s">
        <v>51</v>
      </c>
      <c r="I27" s="25"/>
      <c r="J27" s="25"/>
      <c r="K27" s="10">
        <v>1</v>
      </c>
      <c r="L27" s="10">
        <v>2</v>
      </c>
      <c r="M27" s="10">
        <v>3</v>
      </c>
      <c r="N27" s="10">
        <v>7</v>
      </c>
      <c r="O27" s="10">
        <v>1</v>
      </c>
      <c r="Q27" s="11"/>
      <c r="R27" s="12"/>
    </row>
    <row r="28" spans="8:22" x14ac:dyDescent="0.25">
      <c r="H28" s="26" t="str">
        <f>"WOWB - Other white British"</f>
        <v>WOWB - Other white British</v>
      </c>
      <c r="I28" s="26"/>
      <c r="J28" s="26"/>
      <c r="K28" s="10"/>
      <c r="L28" s="10">
        <v>1</v>
      </c>
      <c r="M28" s="10">
        <v>1</v>
      </c>
      <c r="N28" s="10"/>
      <c r="O28" s="10"/>
    </row>
    <row r="29" spans="8:22" x14ac:dyDescent="0.25">
      <c r="H29" s="25" t="s">
        <v>52</v>
      </c>
      <c r="I29" s="25"/>
      <c r="J29" s="25"/>
      <c r="K29" s="10">
        <v>2</v>
      </c>
      <c r="L29" s="10">
        <v>5</v>
      </c>
      <c r="M29" s="10">
        <v>1</v>
      </c>
      <c r="N29" s="10">
        <v>4</v>
      </c>
      <c r="O29" s="10"/>
    </row>
    <row r="30" spans="8:22" x14ac:dyDescent="0.25">
      <c r="H30" s="25" t="s">
        <v>53</v>
      </c>
      <c r="I30" s="25"/>
      <c r="J30" s="25"/>
      <c r="K30" s="6">
        <v>3</v>
      </c>
      <c r="L30" s="6">
        <v>4</v>
      </c>
      <c r="M30" s="6">
        <v>5</v>
      </c>
      <c r="N30" s="6">
        <v>13</v>
      </c>
      <c r="O30" s="6">
        <v>5</v>
      </c>
    </row>
    <row r="31" spans="8:22" x14ac:dyDescent="0.25">
      <c r="H31" s="29" t="s">
        <v>0</v>
      </c>
      <c r="I31" s="30"/>
      <c r="J31" s="31"/>
      <c r="K31" s="5">
        <f>SUM(K5:K30)</f>
        <v>139</v>
      </c>
      <c r="L31" s="5">
        <f>SUM(L5:L30)</f>
        <v>158</v>
      </c>
      <c r="M31" s="5">
        <f>SUM(M5:M30)</f>
        <v>177</v>
      </c>
      <c r="N31" s="5">
        <f>SUM(N5:N30)</f>
        <v>178</v>
      </c>
      <c r="O31" s="5">
        <f>SUM(O5:O30)</f>
        <v>61</v>
      </c>
    </row>
  </sheetData>
  <mergeCells count="35">
    <mergeCell ref="A1:F1"/>
    <mergeCell ref="H1:M1"/>
    <mergeCell ref="H4:J4"/>
    <mergeCell ref="H5:J5"/>
    <mergeCell ref="H6:J6"/>
    <mergeCell ref="A6:D6"/>
    <mergeCell ref="H29:J29"/>
    <mergeCell ref="H30:J30"/>
    <mergeCell ref="H31:J31"/>
    <mergeCell ref="Q1:V1"/>
    <mergeCell ref="H21:J21"/>
    <mergeCell ref="H22:J22"/>
    <mergeCell ref="H23:J23"/>
    <mergeCell ref="H24:J24"/>
    <mergeCell ref="H25:J25"/>
    <mergeCell ref="H26:J26"/>
    <mergeCell ref="H15:J15"/>
    <mergeCell ref="H16:J16"/>
    <mergeCell ref="H17:J17"/>
    <mergeCell ref="H18:J18"/>
    <mergeCell ref="H19:J19"/>
    <mergeCell ref="H20:J20"/>
    <mergeCell ref="A7:D7"/>
    <mergeCell ref="A8:F8"/>
    <mergeCell ref="H27:J27"/>
    <mergeCell ref="H28:J28"/>
    <mergeCell ref="H8:J8"/>
    <mergeCell ref="H9:J9"/>
    <mergeCell ref="H10:J10"/>
    <mergeCell ref="H11:J11"/>
    <mergeCell ref="H12:J12"/>
    <mergeCell ref="H13:J13"/>
    <mergeCell ref="H14:J14"/>
    <mergeCell ref="A16:D16"/>
    <mergeCell ref="H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B25" sqref="B25"/>
    </sheetView>
  </sheetViews>
  <sheetFormatPr defaultRowHeight="15" x14ac:dyDescent="0.25"/>
  <cols>
    <col min="1" max="16384" width="9.140625" style="13"/>
  </cols>
  <sheetData>
    <row r="1" spans="1:19" ht="30.75" customHeight="1" x14ac:dyDescent="0.25">
      <c r="A1" s="37" t="s">
        <v>64</v>
      </c>
      <c r="B1" s="37"/>
      <c r="C1" s="37"/>
      <c r="D1" s="37"/>
      <c r="E1" s="37"/>
      <c r="F1" s="37"/>
      <c r="I1" s="35" t="s">
        <v>65</v>
      </c>
      <c r="J1" s="35"/>
      <c r="K1" s="35"/>
      <c r="L1" s="35"/>
      <c r="M1" s="35"/>
      <c r="O1" s="35" t="s">
        <v>66</v>
      </c>
      <c r="P1" s="35"/>
      <c r="Q1" s="35"/>
      <c r="R1" s="35"/>
      <c r="S1" s="35"/>
    </row>
    <row r="3" spans="1:19" ht="106.5" customHeight="1" x14ac:dyDescent="0.25">
      <c r="A3" s="36" t="s">
        <v>16</v>
      </c>
      <c r="B3" s="36"/>
      <c r="C3" s="36"/>
      <c r="D3" s="36"/>
      <c r="E3" s="36"/>
      <c r="I3" s="39" t="s">
        <v>70</v>
      </c>
      <c r="J3" s="39"/>
      <c r="K3" s="39"/>
      <c r="L3" s="39"/>
      <c r="M3" s="39"/>
      <c r="O3" s="40" t="s">
        <v>71</v>
      </c>
      <c r="P3" s="40"/>
      <c r="Q3" s="40"/>
      <c r="R3" s="40"/>
      <c r="S3" s="40"/>
    </row>
    <row r="4" spans="1:19" ht="15.75" thickBot="1" x14ac:dyDescent="0.3"/>
    <row r="5" spans="1:19" ht="60.75" thickBot="1" x14ac:dyDescent="0.3">
      <c r="A5" s="14" t="s">
        <v>1</v>
      </c>
      <c r="B5" s="14" t="s">
        <v>59</v>
      </c>
      <c r="C5" s="14" t="s">
        <v>60</v>
      </c>
      <c r="D5" s="14" t="s">
        <v>61</v>
      </c>
      <c r="E5" s="14" t="s">
        <v>62</v>
      </c>
      <c r="F5" s="14" t="s">
        <v>63</v>
      </c>
      <c r="I5" s="15" t="s">
        <v>17</v>
      </c>
      <c r="J5" s="15" t="s">
        <v>18</v>
      </c>
      <c r="O5" s="16" t="s">
        <v>67</v>
      </c>
      <c r="P5" s="17" t="s">
        <v>68</v>
      </c>
    </row>
    <row r="6" spans="1:19" ht="15.75" thickBot="1" x14ac:dyDescent="0.3">
      <c r="A6" s="18">
        <v>0</v>
      </c>
      <c r="B6" s="19">
        <v>5</v>
      </c>
      <c r="C6" s="19"/>
      <c r="D6" s="19">
        <v>3</v>
      </c>
      <c r="E6" s="19">
        <v>3</v>
      </c>
      <c r="F6" s="19">
        <v>1</v>
      </c>
      <c r="I6" s="20" t="s">
        <v>19</v>
      </c>
      <c r="J6" s="20">
        <v>2</v>
      </c>
      <c r="O6" s="21" t="s">
        <v>19</v>
      </c>
      <c r="P6" s="22">
        <v>4</v>
      </c>
    </row>
    <row r="7" spans="1:19" ht="15.75" thickBot="1" x14ac:dyDescent="0.3">
      <c r="A7" s="18">
        <v>1</v>
      </c>
      <c r="B7" s="19">
        <v>13</v>
      </c>
      <c r="C7" s="19">
        <v>8</v>
      </c>
      <c r="D7" s="19">
        <v>13</v>
      </c>
      <c r="E7" s="19">
        <v>8</v>
      </c>
      <c r="F7" s="19">
        <v>5</v>
      </c>
      <c r="I7" s="20" t="s">
        <v>20</v>
      </c>
      <c r="J7" s="20">
        <v>8</v>
      </c>
      <c r="O7" s="21" t="s">
        <v>20</v>
      </c>
      <c r="P7" s="22">
        <v>10</v>
      </c>
    </row>
    <row r="8" spans="1:19" ht="15.75" thickBot="1" x14ac:dyDescent="0.3">
      <c r="A8" s="18">
        <v>2</v>
      </c>
      <c r="B8" s="19">
        <v>6</v>
      </c>
      <c r="C8" s="19">
        <v>8</v>
      </c>
      <c r="D8" s="19">
        <v>10</v>
      </c>
      <c r="E8" s="19">
        <v>8</v>
      </c>
      <c r="F8" s="19">
        <v>1</v>
      </c>
      <c r="I8" s="20" t="s">
        <v>21</v>
      </c>
      <c r="J8" s="20">
        <v>10</v>
      </c>
      <c r="O8" s="21" t="s">
        <v>21</v>
      </c>
      <c r="P8" s="22">
        <v>14</v>
      </c>
    </row>
    <row r="9" spans="1:19" ht="15.75" thickBot="1" x14ac:dyDescent="0.3">
      <c r="A9" s="18">
        <v>3</v>
      </c>
      <c r="B9" s="19">
        <v>9</v>
      </c>
      <c r="C9" s="19">
        <v>14</v>
      </c>
      <c r="D9" s="19">
        <v>14</v>
      </c>
      <c r="E9" s="19">
        <v>11</v>
      </c>
      <c r="F9" s="19">
        <v>15</v>
      </c>
      <c r="I9" s="20" t="s">
        <v>22</v>
      </c>
      <c r="J9" s="20">
        <v>7</v>
      </c>
      <c r="O9" s="21" t="s">
        <v>22</v>
      </c>
      <c r="P9" s="22">
        <v>13</v>
      </c>
    </row>
    <row r="10" spans="1:19" ht="30.75" thickBot="1" x14ac:dyDescent="0.3">
      <c r="A10" s="18">
        <v>4</v>
      </c>
      <c r="B10" s="19">
        <v>10</v>
      </c>
      <c r="C10" s="19">
        <v>9</v>
      </c>
      <c r="D10" s="19">
        <v>13</v>
      </c>
      <c r="E10" s="19">
        <v>7</v>
      </c>
      <c r="F10" s="19">
        <v>9</v>
      </c>
      <c r="I10" s="20" t="s">
        <v>23</v>
      </c>
      <c r="J10" s="20">
        <v>8</v>
      </c>
      <c r="O10" s="23" t="s">
        <v>23</v>
      </c>
      <c r="P10" s="22">
        <v>15</v>
      </c>
    </row>
    <row r="11" spans="1:19" x14ac:dyDescent="0.25">
      <c r="A11" s="18">
        <v>5</v>
      </c>
      <c r="B11" s="19">
        <v>6</v>
      </c>
      <c r="C11" s="19">
        <v>10</v>
      </c>
      <c r="D11" s="19">
        <v>16</v>
      </c>
      <c r="E11" s="19">
        <v>7</v>
      </c>
      <c r="F11" s="19">
        <v>13</v>
      </c>
    </row>
    <row r="12" spans="1:19" x14ac:dyDescent="0.25">
      <c r="A12" s="18">
        <v>6</v>
      </c>
      <c r="B12" s="19">
        <v>5</v>
      </c>
      <c r="C12" s="19">
        <v>12</v>
      </c>
      <c r="D12" s="19">
        <v>10</v>
      </c>
      <c r="E12" s="19">
        <v>6</v>
      </c>
      <c r="F12" s="19">
        <v>11</v>
      </c>
    </row>
    <row r="13" spans="1:19" x14ac:dyDescent="0.25">
      <c r="A13" s="18">
        <v>7</v>
      </c>
      <c r="B13" s="19">
        <v>21</v>
      </c>
      <c r="C13" s="19">
        <v>18</v>
      </c>
      <c r="D13" s="19">
        <v>18</v>
      </c>
      <c r="E13" s="19">
        <v>10</v>
      </c>
      <c r="F13" s="19">
        <v>7</v>
      </c>
    </row>
    <row r="14" spans="1:19" x14ac:dyDescent="0.25">
      <c r="A14" s="18">
        <v>8</v>
      </c>
      <c r="B14" s="19">
        <v>4</v>
      </c>
      <c r="C14" s="19">
        <v>10</v>
      </c>
      <c r="D14" s="19">
        <v>17</v>
      </c>
      <c r="E14" s="19">
        <v>17</v>
      </c>
      <c r="F14" s="19">
        <v>12</v>
      </c>
      <c r="I14" s="41" t="s">
        <v>69</v>
      </c>
      <c r="J14" s="41"/>
      <c r="K14" s="41"/>
      <c r="L14" s="41"/>
      <c r="M14" s="41"/>
      <c r="N14" s="41"/>
      <c r="O14" s="41"/>
      <c r="P14" s="41"/>
      <c r="Q14" s="41"/>
      <c r="R14" s="41"/>
    </row>
    <row r="15" spans="1:19" x14ac:dyDescent="0.25">
      <c r="A15" s="18">
        <v>9</v>
      </c>
      <c r="B15" s="19">
        <v>8</v>
      </c>
      <c r="C15" s="19">
        <v>18</v>
      </c>
      <c r="D15" s="19">
        <v>16</v>
      </c>
      <c r="E15" s="19">
        <v>17</v>
      </c>
      <c r="F15" s="19">
        <v>11</v>
      </c>
    </row>
    <row r="16" spans="1:19" x14ac:dyDescent="0.25">
      <c r="A16" s="18">
        <v>10</v>
      </c>
      <c r="B16" s="19">
        <v>10</v>
      </c>
      <c r="C16" s="19">
        <v>14</v>
      </c>
      <c r="D16" s="19">
        <v>12</v>
      </c>
      <c r="E16" s="19">
        <v>13</v>
      </c>
      <c r="F16" s="19">
        <v>15</v>
      </c>
    </row>
    <row r="17" spans="1:6" x14ac:dyDescent="0.25">
      <c r="A17" s="18">
        <v>11</v>
      </c>
      <c r="B17" s="19">
        <v>10</v>
      </c>
      <c r="C17" s="19">
        <v>5</v>
      </c>
      <c r="D17" s="19">
        <v>6</v>
      </c>
      <c r="E17" s="19">
        <v>5</v>
      </c>
      <c r="F17" s="19">
        <v>3</v>
      </c>
    </row>
    <row r="18" spans="1:6" x14ac:dyDescent="0.25">
      <c r="A18" s="18" t="s">
        <v>14</v>
      </c>
      <c r="B18" s="18">
        <f>SUM(B6:B17)</f>
        <v>107</v>
      </c>
      <c r="C18" s="18">
        <f>SUM(C6:C17)</f>
        <v>126</v>
      </c>
      <c r="D18" s="18">
        <f>SUM(D6:D17)</f>
        <v>148</v>
      </c>
      <c r="E18" s="18">
        <f>SUM(E6:E17)</f>
        <v>112</v>
      </c>
      <c r="F18" s="18">
        <f>SUM(F6:F17)</f>
        <v>103</v>
      </c>
    </row>
    <row r="20" spans="1:6" x14ac:dyDescent="0.25">
      <c r="A20" s="38"/>
      <c r="B20" s="38"/>
      <c r="C20" s="38"/>
      <c r="D20" s="38"/>
      <c r="E20" s="38"/>
      <c r="F20" s="38"/>
    </row>
  </sheetData>
  <mergeCells count="8">
    <mergeCell ref="O1:S1"/>
    <mergeCell ref="A3:E3"/>
    <mergeCell ref="A1:F1"/>
    <mergeCell ref="A20:F20"/>
    <mergeCell ref="I1:M1"/>
    <mergeCell ref="I3:M3"/>
    <mergeCell ref="O3:S3"/>
    <mergeCell ref="I14:R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Taken out of school</vt:lpstr>
      <vt:lpstr>Returned to school and SAO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Johnson</dc:creator>
  <cp:lastModifiedBy>Tracy Loach</cp:lastModifiedBy>
  <dcterms:created xsi:type="dcterms:W3CDTF">2018-03-26T08:54:42Z</dcterms:created>
  <dcterms:modified xsi:type="dcterms:W3CDTF">2018-04-23T09:13:13Z</dcterms:modified>
</cp:coreProperties>
</file>