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3" i="1" l="1"/>
  <c r="M5" i="1"/>
  <c r="M6" i="1"/>
  <c r="J4" i="1" l="1"/>
  <c r="K4" i="1"/>
  <c r="L4" i="1" l="1"/>
  <c r="M4" i="1" s="1"/>
</calcChain>
</file>

<file path=xl/sharedStrings.xml><?xml version="1.0" encoding="utf-8"?>
<sst xmlns="http://schemas.openxmlformats.org/spreadsheetml/2006/main" count="22" uniqueCount="18">
  <si>
    <t>2018-19</t>
  </si>
  <si>
    <t>2017-18</t>
  </si>
  <si>
    <t>2016-17</t>
  </si>
  <si>
    <t>2015-16</t>
  </si>
  <si>
    <t>2014-15</t>
  </si>
  <si>
    <t>2013-14</t>
  </si>
  <si>
    <t>2012-13</t>
  </si>
  <si>
    <t>2011-12</t>
  </si>
  <si>
    <t>DFT</t>
  </si>
  <si>
    <t>2010-11</t>
  </si>
  <si>
    <t>2009-10</t>
  </si>
  <si>
    <t>Total</t>
  </si>
  <si>
    <t>CAPITAL MAINTENANCE BLOCK GRANT</t>
  </si>
  <si>
    <t>INCENTIVE FUND</t>
  </si>
  <si>
    <t>NATIONAL PRODUCTIVITY INVESTMENT FUND</t>
  </si>
  <si>
    <t>POTHOLE FUNDING</t>
  </si>
  <si>
    <t>HIGHWAY MAINTENANCE FUNDING ALLOCATIONS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</si>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</sst>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3" fontId="2" fillId="0" borderId="1" xfId="0" applyNumberFormat="1" applyFont="1" applyBorder="1"/>
    <xf numFmtId="0" fontId="0" fillId="2" borderId="1" xfId="0" applyFill="1" applyBorder="1"/>
    <xf numFmtId="3" fontId="0" fillId="2" borderId="1" xfId="0" applyNumberFormat="1" applyFill="1" applyBorder="1"/>
    <xf numFmtId="164" fontId="0" fillId="2" borderId="1" xfId="1" applyNumberFormat="1" applyFont="1" applyFill="1" applyBorder="1"/>
    <xf numFmtId="3" fontId="2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>
      <selection activeCell="B4" sqref="B4"/>
    </sheetView>
  </sheetViews>
  <sheetFormatPr defaultRowHeight="15" x14ac:dyDescent="0.25"/>
  <cols>
    <col min="1" max="1" width="4.28515625" bestFit="1" customWidth="1"/>
    <col min="2" max="2" width="45.85546875" bestFit="1" customWidth="1"/>
    <col min="3" max="12" width="10.5703125" bestFit="1" customWidth="1"/>
    <col min="13" max="13" width="10.140625" bestFit="1" customWidth="1"/>
  </cols>
  <sheetData>
    <row r="1" spans="1:13" x14ac:dyDescent="0.25">
      <c r="A1" t="s">
        <v>8</v>
      </c>
      <c r="B1" t="s">
        <v>16</v>
      </c>
    </row>
    <row r="2" spans="1:13" x14ac:dyDescent="0.25">
      <c r="A2" s="1"/>
      <c r="B2" s="1" t="s">
        <v>17</v>
      </c>
      <c r="C2" s="1" t="s">
        <v>10</v>
      </c>
      <c r="D2" s="1" t="s">
        <v>9</v>
      </c>
      <c r="E2" s="1" t="s">
        <v>7</v>
      </c>
      <c r="F2" s="1" t="s">
        <v>6</v>
      </c>
      <c r="G2" s="1" t="s">
        <v>5</v>
      </c>
      <c r="H2" s="1" t="s">
        <v>4</v>
      </c>
      <c r="I2" s="1" t="s">
        <v>3</v>
      </c>
      <c r="J2" s="1" t="s">
        <v>2</v>
      </c>
      <c r="K2" s="1" t="s">
        <v>1</v>
      </c>
      <c r="L2" s="1" t="s">
        <v>0</v>
      </c>
      <c r="M2" s="1" t="s">
        <v>11</v>
      </c>
    </row>
    <row r="3" spans="1:13" x14ac:dyDescent="0.25">
      <c r="A3" s="2" t="s">
        <v>8</v>
      </c>
      <c r="B3" s="2" t="s">
        <v>12</v>
      </c>
      <c r="C3" s="3">
        <v>2022000</v>
      </c>
      <c r="D3" s="3">
        <v>2189000</v>
      </c>
      <c r="E3" s="3">
        <v>2104000</v>
      </c>
      <c r="F3" s="3">
        <v>2133000</v>
      </c>
      <c r="G3" s="3">
        <v>2200000</v>
      </c>
      <c r="H3" s="3">
        <v>1936000</v>
      </c>
      <c r="I3" s="3">
        <v>2613000</v>
      </c>
      <c r="J3" s="3">
        <v>2395000</v>
      </c>
      <c r="K3" s="3">
        <v>2323000</v>
      </c>
      <c r="L3" s="3">
        <v>2102000</v>
      </c>
      <c r="M3" s="4">
        <f t="shared" ref="M3" si="0">SUM(C3:L3)</f>
        <v>22017000</v>
      </c>
    </row>
    <row r="4" spans="1:13" x14ac:dyDescent="0.25">
      <c r="A4" s="5" t="s">
        <v>8</v>
      </c>
      <c r="B4" s="5" t="s">
        <v>15</v>
      </c>
      <c r="C4" s="5"/>
      <c r="D4" s="6">
        <v>476000</v>
      </c>
      <c r="E4" s="5"/>
      <c r="F4" s="5"/>
      <c r="G4" s="6">
        <v>399000</v>
      </c>
      <c r="H4" s="6">
        <v>446126</v>
      </c>
      <c r="I4" s="6">
        <v>93500</v>
      </c>
      <c r="J4" s="7">
        <f>119000+93500</f>
        <v>212500</v>
      </c>
      <c r="K4" s="7">
        <f>128725+193509</f>
        <v>322234</v>
      </c>
      <c r="L4" s="7">
        <f>66727+1158000</f>
        <v>1224727</v>
      </c>
      <c r="M4" s="8">
        <f>SUM(C4:L4)</f>
        <v>3174087</v>
      </c>
    </row>
    <row r="5" spans="1:13" x14ac:dyDescent="0.25">
      <c r="A5" s="2" t="s">
        <v>8</v>
      </c>
      <c r="B5" s="2" t="s">
        <v>13</v>
      </c>
      <c r="C5" s="2"/>
      <c r="D5" s="2"/>
      <c r="E5" s="2"/>
      <c r="F5" s="2"/>
      <c r="G5" s="2"/>
      <c r="H5" s="2"/>
      <c r="I5" s="2"/>
      <c r="J5" s="3">
        <v>146000</v>
      </c>
      <c r="K5" s="3">
        <v>202000</v>
      </c>
      <c r="L5" s="3">
        <v>310000</v>
      </c>
      <c r="M5" s="4">
        <f t="shared" ref="M5:M6" si="1">SUM(C5:L5)</f>
        <v>658000</v>
      </c>
    </row>
    <row r="6" spans="1:13" x14ac:dyDescent="0.25">
      <c r="A6" s="2" t="s">
        <v>8</v>
      </c>
      <c r="B6" s="2" t="s">
        <v>14</v>
      </c>
      <c r="C6" s="2"/>
      <c r="D6" s="2"/>
      <c r="E6" s="2"/>
      <c r="F6" s="2"/>
      <c r="G6" s="2"/>
      <c r="H6" s="2"/>
      <c r="I6" s="2"/>
      <c r="J6" s="3"/>
      <c r="K6" s="3">
        <v>856000</v>
      </c>
      <c r="L6" s="2"/>
      <c r="M6" s="4">
        <f t="shared" si="1"/>
        <v>856000</v>
      </c>
    </row>
    <row r="7" spans="1:13" x14ac:dyDescent="0.25">
      <c r="M7" s="4">
        <f>SUM(M3:M6)</f>
        <v>26705087</v>
      </c>
    </row>
  </sheetData>
  <sortState ref="B25:B33">
    <sortCondition ref="B25"/>
  </sortState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Hadadi</dc:creator>
  <cp:lastModifiedBy>Tracy Loach</cp:lastModifiedBy>
  <cp:lastPrinted>2019-03-12T10:13:06Z</cp:lastPrinted>
  <dcterms:created xsi:type="dcterms:W3CDTF">2019-01-23T09:27:50Z</dcterms:created>
  <dcterms:modified xsi:type="dcterms:W3CDTF">2019-03-21T10:22:44Z</dcterms:modified>
</cp:coreProperties>
</file>