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data3\educ\EDUC\shared\ADM EXCL SEN\Transfer 2019\Transfer Stats\"/>
    </mc:Choice>
  </mc:AlternateContent>
  <xr:revisionPtr revIDLastSave="0" documentId="14_{30EBEE12-00B9-4624-B011-7418A2DB7BD0}" xr6:coauthVersionLast="36" xr6:coauthVersionMax="36" xr10:uidLastSave="{00000000-0000-0000-0000-000000000000}"/>
  <bookViews>
    <workbookView xWindow="0" yWindow="30" windowWidth="15300" windowHeight="9525" xr2:uid="{00000000-000D-0000-FFFF-FFFF00000000}"/>
  </bookViews>
  <sheets>
    <sheet name="FTA 2016 All Schools" sheetId="2" r:id="rId1"/>
    <sheet name="FTA 2017 All Schools" sheetId="1" r:id="rId2"/>
  </sheets>
  <definedNames>
    <definedName name="_xlnm.Print_Area" localSheetId="0">'FTA 2016 All Schools'!$A$1:$N$81</definedName>
    <definedName name="_xlnm.Print_Area" localSheetId="1">'FTA 2017 All Schools'!$A$1:$N$81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9" i="2" l="1"/>
  <c r="N78" i="2"/>
  <c r="N77" i="2"/>
  <c r="N76" i="2"/>
  <c r="N75" i="2"/>
  <c r="N74" i="2"/>
  <c r="N73" i="2"/>
  <c r="N72" i="2"/>
  <c r="N71" i="2"/>
  <c r="N70" i="2"/>
  <c r="N67" i="2"/>
  <c r="N59" i="2"/>
  <c r="N60" i="2"/>
  <c r="N61" i="2"/>
  <c r="N62" i="2"/>
  <c r="N63" i="2"/>
  <c r="N64" i="2"/>
  <c r="N58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42" i="2"/>
  <c r="N36" i="2"/>
  <c r="N37" i="2"/>
  <c r="N38" i="2"/>
  <c r="N39" i="2"/>
  <c r="N40" i="2"/>
  <c r="N35" i="2"/>
  <c r="N27" i="2"/>
  <c r="N28" i="2"/>
  <c r="N29" i="2"/>
  <c r="N30" i="2"/>
  <c r="N31" i="2"/>
  <c r="N32" i="2"/>
  <c r="N26" i="2"/>
  <c r="N25" i="2"/>
  <c r="N24" i="2"/>
  <c r="N22" i="2"/>
  <c r="N21" i="2"/>
  <c r="N20" i="2"/>
  <c r="N19" i="2"/>
  <c r="N17" i="2"/>
  <c r="N16" i="2"/>
  <c r="N15" i="2"/>
  <c r="N14" i="2"/>
  <c r="N13" i="2"/>
  <c r="N7" i="2"/>
  <c r="N8" i="2"/>
  <c r="N9" i="2"/>
  <c r="N10" i="2"/>
  <c r="N12" i="2"/>
  <c r="N6" i="2"/>
  <c r="M80" i="2"/>
  <c r="C80" i="2" l="1"/>
  <c r="N80" i="2" l="1"/>
  <c r="N73" i="1" l="1"/>
  <c r="M80" i="1" l="1"/>
  <c r="C80" i="1"/>
  <c r="N79" i="1"/>
  <c r="N78" i="1"/>
  <c r="N77" i="1"/>
  <c r="N76" i="1"/>
  <c r="N75" i="1"/>
  <c r="N74" i="1"/>
  <c r="N72" i="1"/>
  <c r="N71" i="1"/>
  <c r="N70" i="1"/>
  <c r="N67" i="1"/>
  <c r="N64" i="1"/>
  <c r="N63" i="1"/>
  <c r="N62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7" i="1"/>
  <c r="N36" i="1"/>
  <c r="N35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7" i="1"/>
  <c r="N16" i="1"/>
  <c r="N15" i="1"/>
  <c r="N14" i="1"/>
  <c r="N13" i="1"/>
  <c r="N12" i="1"/>
  <c r="N10" i="1"/>
  <c r="N9" i="1"/>
  <c r="N8" i="1"/>
  <c r="N7" i="1"/>
  <c r="N6" i="1"/>
  <c r="N80" i="1" l="1"/>
</calcChain>
</file>

<file path=xl/sharedStrings.xml><?xml version="1.0" encoding="utf-8"?>
<sst xmlns="http://schemas.openxmlformats.org/spreadsheetml/2006/main" count="276" uniqueCount="100">
  <si>
    <t>Breakdown of how places were allocated at 18th April 2017</t>
  </si>
  <si>
    <t>Please note the table includes all community schools that were over-subscribed</t>
  </si>
  <si>
    <t>Number of Places Allocated against the published Admissions Criterion</t>
  </si>
  <si>
    <t>School</t>
  </si>
  <si>
    <t>Published Admission Number  (PAN)</t>
  </si>
  <si>
    <t xml:space="preserve"> Children who have a Statement of SEN or an EHC Plan</t>
  </si>
  <si>
    <t>Children in the care of a local authority or who were previously in the care of a local authority</t>
  </si>
  <si>
    <t>Children who are the subject of child protection plans</t>
  </si>
  <si>
    <t>Children of parents/ carers fleeing domestic violence</t>
  </si>
  <si>
    <t>Children whose home address is in the catchment area of the infant or primary school with a sibling at the school</t>
  </si>
  <si>
    <t>Children whose home address is outside the catchment area of the infant or primary school with a sibling at the school</t>
  </si>
  <si>
    <t>Children whose home address is in the catchment area of the infant or primary school</t>
  </si>
  <si>
    <t>Children whose home address is outside the catchment area of the infant or primary school and who have requested a place</t>
  </si>
  <si>
    <t>Distance from school of last place allocated to on-time applications (for over-subscribed schools)</t>
  </si>
  <si>
    <t>Children allocated Alt Offer (Pref 10)</t>
  </si>
  <si>
    <t xml:space="preserve">Number of places allocated at 18 April </t>
  </si>
  <si>
    <t>Abbey Primary Community</t>
  </si>
  <si>
    <t>n/a</t>
  </si>
  <si>
    <t>Alderman Richard Hallam Primary</t>
  </si>
  <si>
    <t>Avenue Primary</t>
  </si>
  <si>
    <t>Barley Croft Primary School</t>
  </si>
  <si>
    <t>Beaumont Lodge Primary School</t>
  </si>
  <si>
    <t>Braunstone Community Primary School</t>
  </si>
  <si>
    <t>Braunstone Frith Primary School</t>
  </si>
  <si>
    <t>Buswells Lodge Primary School</t>
  </si>
  <si>
    <t>Caldecote Community Primary School</t>
  </si>
  <si>
    <t>Catherine Infant School</t>
  </si>
  <si>
    <t>Charnwood Primary School</t>
  </si>
  <si>
    <t>Coleman Primary School</t>
  </si>
  <si>
    <t>Dovelands Primary School</t>
  </si>
  <si>
    <t>Evington Valley Primary School</t>
  </si>
  <si>
    <t>Eyres Monsell Primary School</t>
  </si>
  <si>
    <t>Forest Lodge Community Primary School</t>
  </si>
  <si>
    <t>Fosse Primary School</t>
  </si>
  <si>
    <t>Glebelands Primary School</t>
  </si>
  <si>
    <t>Granby Primary School</t>
  </si>
  <si>
    <t>Green Lane Infant School</t>
  </si>
  <si>
    <t>Hazel Community Primary School</t>
  </si>
  <si>
    <t>Heatherbrook Primary School</t>
  </si>
  <si>
    <t>Herrick Primary School</t>
  </si>
  <si>
    <t>Highfields Primary School</t>
  </si>
  <si>
    <t>Humberstone Infant Academy</t>
  </si>
  <si>
    <t>Imperial Avenue Infant School</t>
  </si>
  <si>
    <t>Inglehurst Infant School</t>
  </si>
  <si>
    <t>Kestrels' Field Primary School</t>
  </si>
  <si>
    <t>King Richard Infant &amp; Nursery School</t>
  </si>
  <si>
    <t>Knighton Fields Primary Academy</t>
  </si>
  <si>
    <t>Linden Primary School</t>
  </si>
  <si>
    <t>Marriott Primary School</t>
  </si>
  <si>
    <t>Mayflower Primary School</t>
  </si>
  <si>
    <t>Medway Community Primary School</t>
  </si>
  <si>
    <t>Mellor Community Primary School</t>
  </si>
  <si>
    <t>Merrydale Infant School</t>
  </si>
  <si>
    <t>Montrose School</t>
  </si>
  <si>
    <t>Mowmacre Hill Primary School</t>
  </si>
  <si>
    <t>Northfield House Primary Academy</t>
  </si>
  <si>
    <t>Overdale Infant School</t>
  </si>
  <si>
    <t>Parks Primary School</t>
  </si>
  <si>
    <t>Queensmead Primary Academy</t>
  </si>
  <si>
    <t>Rolleston Primary School</t>
  </si>
  <si>
    <t>Rowlatts Hill Primary Academy</t>
  </si>
  <si>
    <t>Rushey Mead Primary School</t>
  </si>
  <si>
    <t>Sandfield Close Primary School</t>
  </si>
  <si>
    <t>Scraptoft Valley Primary School</t>
  </si>
  <si>
    <t>Shenton Primary School</t>
  </si>
  <si>
    <t>Slater Primary School</t>
  </si>
  <si>
    <t>Sparkenhoe Community Primary School</t>
  </si>
  <si>
    <t>Spinney Hill Primary School and Community Centre</t>
  </si>
  <si>
    <t>St Barnabas C of E Primary School</t>
  </si>
  <si>
    <t>St Mary's Fields Primary School</t>
  </si>
  <si>
    <t>Stokes Wood Primary School</t>
  </si>
  <si>
    <t>Taylor Road Primary School</t>
  </si>
  <si>
    <t>Thurnby Lodge Primary Academy</t>
  </si>
  <si>
    <t>Uplands Infant School</t>
  </si>
  <si>
    <t>Whitehall Primary School</t>
  </si>
  <si>
    <t>Willowbrook Primary Academy</t>
  </si>
  <si>
    <t>Wolsey House Primary School</t>
  </si>
  <si>
    <t>Woodstock Primary Academy</t>
  </si>
  <si>
    <t>Wyvern Primary School</t>
  </si>
  <si>
    <t>Belgrave St Peter's CofE Primary</t>
  </si>
  <si>
    <t>Christ the King Catholic Primary</t>
  </si>
  <si>
    <t>Falcons Primary</t>
  </si>
  <si>
    <t>Holy Cross Catholic Primary</t>
  </si>
  <si>
    <t>Hope Hamilton CofE Primary</t>
  </si>
  <si>
    <t>Krishna Avanti Primary</t>
  </si>
  <si>
    <t>Sacred Heart Catholic VA</t>
  </si>
  <si>
    <t>St John the Baptist CofE Primary</t>
  </si>
  <si>
    <t>St Joseph's Catholic VA</t>
  </si>
  <si>
    <t>St Patrick's Catholic Primary</t>
  </si>
  <si>
    <t>St Thomas More Catholic VA</t>
  </si>
  <si>
    <t>Tudor Grange Samworth Academy</t>
  </si>
  <si>
    <t>Total</t>
  </si>
  <si>
    <t>Please refer to the school's website for details of how places were allocated.</t>
  </si>
  <si>
    <t>Total of 1st Preference applications</t>
  </si>
  <si>
    <t xml:space="preserve">Breakdown of how places were allocated at 18th April 2016 </t>
  </si>
  <si>
    <t>Children who have a Statement of SEN or an EHC Plan</t>
  </si>
  <si>
    <t>Children who are on the list of children subject to child protection plans</t>
  </si>
  <si>
    <t>Children whose home address is in the catchment area served by the school who will have a sibling at the school</t>
  </si>
  <si>
    <t>Children whose home address is outside the catchment area served by the school who will have a sibling at the school</t>
  </si>
  <si>
    <t>Children whose home address is in the catchment area served by the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</si>
</sst>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4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NumberFormat="1" applyFont="1" applyFill="1" applyBorder="1" applyAlignment="1">
      <alignment horizontal="center" vertical="center" readingOrder="1"/>
    </xf>
    <xf numFmtId="0" fontId="1" fillId="0" borderId="0" xfId="1" applyFont="1"/>
    <xf numFmtId="0" fontId="6" fillId="0" borderId="0" xfId="1"/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0" fontId="6" fillId="2" borderId="5" xfId="1" applyFill="1" applyBorder="1" applyAlignment="1">
      <alignment horizontal="center"/>
    </xf>
    <xf numFmtId="0" fontId="7" fillId="0" borderId="0" xfId="1" applyFont="1"/>
    <xf numFmtId="164" fontId="1" fillId="2" borderId="4" xfId="1" applyNumberFormat="1" applyFont="1" applyFill="1" applyBorder="1" applyAlignment="1">
      <alignment horizontal="center"/>
    </xf>
    <xf numFmtId="0" fontId="2" fillId="2" borderId="2" xfId="1" applyFont="1" applyFill="1" applyBorder="1"/>
    <xf numFmtId="0" fontId="6" fillId="2" borderId="3" xfId="1" applyFill="1" applyBorder="1"/>
    <xf numFmtId="0" fontId="6" fillId="2" borderId="3" xfId="1" applyFill="1" applyBorder="1" applyAlignment="1">
      <alignment horizontal="center"/>
    </xf>
    <xf numFmtId="0" fontId="6" fillId="2" borderId="4" xfId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6" fillId="0" borderId="0" xfId="1" applyAlignment="1">
      <alignment horizontal="center"/>
    </xf>
    <xf numFmtId="0" fontId="2" fillId="0" borderId="0" xfId="1" applyFont="1"/>
    <xf numFmtId="0" fontId="2" fillId="2" borderId="1" xfId="1" applyFont="1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textRotation="90" wrapText="1"/>
    </xf>
    <xf numFmtId="0" fontId="4" fillId="3" borderId="1" xfId="1" applyFont="1" applyFill="1" applyBorder="1" applyAlignment="1">
      <alignment horizontal="center" textRotation="90" wrapText="1"/>
    </xf>
    <xf numFmtId="1" fontId="6" fillId="2" borderId="5" xfId="1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D6569BC-3F57-4AA4-97E3-8E428CBF3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2FA3-FBDC-4C37-9068-B7B95E7615B0}">
  <sheetPr>
    <pageSetUpPr fitToPage="1"/>
  </sheetPr>
  <dimension ref="A1:AK119"/>
  <sheetViews>
    <sheetView tabSelected="1" zoomScale="90" zoomScaleNormal="90" workbookViewId="0">
      <pane xSplit="15" ySplit="9" topLeftCell="P10" activePane="bottomRight" state="frozen"/>
      <selection pane="topRight" activeCell="O1" sqref="O1"/>
      <selection pane="bottomLeft" activeCell="A10" sqref="A10"/>
      <selection pane="bottomRight" activeCell="R19" sqref="R19"/>
    </sheetView>
  </sheetViews>
  <sheetFormatPr defaultRowHeight="12.75" x14ac:dyDescent="0.2"/>
  <cols>
    <col min="1" max="1" width="36.140625" style="37" bestFit="1" customWidth="1"/>
    <col min="2" max="2" width="4.7109375" style="37" customWidth="1"/>
    <col min="3" max="3" width="6.7109375" style="37" customWidth="1"/>
    <col min="4" max="4" width="6.85546875" style="37" customWidth="1"/>
    <col min="5" max="5" width="9.5703125" style="55" customWidth="1"/>
    <col min="6" max="6" width="9.140625" style="55" customWidth="1"/>
    <col min="7" max="7" width="7.28515625" style="55" customWidth="1"/>
    <col min="8" max="9" width="10.7109375" style="55" customWidth="1"/>
    <col min="10" max="10" width="8.28515625" style="55" customWidth="1"/>
    <col min="11" max="11" width="9.7109375" style="37" customWidth="1"/>
    <col min="12" max="12" width="9.140625" style="37" customWidth="1"/>
    <col min="13" max="13" width="5.42578125" customWidth="1"/>
    <col min="14" max="14" width="6.28515625" style="37" customWidth="1"/>
    <col min="15" max="16384" width="9.140625" style="37"/>
  </cols>
  <sheetData>
    <row r="1" spans="1:37" ht="18.75" customHeight="1" x14ac:dyDescent="0.2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8.7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24.75" customHeight="1" x14ac:dyDescent="0.2">
      <c r="A3" s="39"/>
      <c r="B3" s="39"/>
      <c r="C3" s="40"/>
      <c r="D3" s="41"/>
      <c r="E3" s="64" t="s">
        <v>2</v>
      </c>
      <c r="F3" s="65"/>
      <c r="G3" s="65"/>
      <c r="H3" s="65"/>
      <c r="I3" s="65"/>
      <c r="J3" s="65"/>
      <c r="K3" s="66"/>
      <c r="L3" s="41"/>
      <c r="M3" s="5"/>
      <c r="N3" s="41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x14ac:dyDescent="0.2">
      <c r="A4" s="39"/>
      <c r="B4" s="39"/>
      <c r="C4" s="41"/>
      <c r="D4" s="41"/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41"/>
      <c r="M4" s="9"/>
      <c r="N4" s="41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96.5" customHeight="1" x14ac:dyDescent="0.2">
      <c r="A5" s="57" t="s">
        <v>3</v>
      </c>
      <c r="B5" s="11" t="s">
        <v>93</v>
      </c>
      <c r="C5" s="59" t="s">
        <v>4</v>
      </c>
      <c r="D5" s="60" t="s">
        <v>95</v>
      </c>
      <c r="E5" s="60" t="s">
        <v>6</v>
      </c>
      <c r="F5" s="60" t="s">
        <v>96</v>
      </c>
      <c r="G5" s="60" t="s">
        <v>8</v>
      </c>
      <c r="H5" s="60" t="s">
        <v>97</v>
      </c>
      <c r="I5" s="60" t="s">
        <v>98</v>
      </c>
      <c r="J5" s="60" t="s">
        <v>99</v>
      </c>
      <c r="K5" s="13" t="s">
        <v>12</v>
      </c>
      <c r="L5" s="60" t="s">
        <v>13</v>
      </c>
      <c r="M5" s="13" t="s">
        <v>14</v>
      </c>
      <c r="N5" s="13" t="s">
        <v>15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x14ac:dyDescent="0.2">
      <c r="A6" s="14" t="s">
        <v>16</v>
      </c>
      <c r="B6" s="35">
        <v>104</v>
      </c>
      <c r="C6" s="42">
        <v>90</v>
      </c>
      <c r="D6" s="42">
        <v>1</v>
      </c>
      <c r="E6" s="42">
        <v>1</v>
      </c>
      <c r="F6" s="42">
        <v>0</v>
      </c>
      <c r="G6" s="42">
        <v>0</v>
      </c>
      <c r="H6" s="42">
        <v>18</v>
      </c>
      <c r="I6" s="42">
        <v>17</v>
      </c>
      <c r="J6" s="42">
        <v>35</v>
      </c>
      <c r="K6" s="42">
        <v>18</v>
      </c>
      <c r="L6" s="43">
        <v>0.27900000000000003</v>
      </c>
      <c r="M6" s="15">
        <v>0</v>
      </c>
      <c r="N6" s="61">
        <f>SUM(D6:K6)+M6</f>
        <v>90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x14ac:dyDescent="0.2">
      <c r="A7" s="14" t="s">
        <v>18</v>
      </c>
      <c r="B7" s="35">
        <v>91</v>
      </c>
      <c r="C7" s="42">
        <v>120</v>
      </c>
      <c r="D7" s="42">
        <v>0</v>
      </c>
      <c r="E7" s="42">
        <v>1</v>
      </c>
      <c r="F7" s="42">
        <v>0</v>
      </c>
      <c r="G7" s="42">
        <v>0</v>
      </c>
      <c r="H7" s="42">
        <v>28</v>
      </c>
      <c r="I7" s="42">
        <v>11</v>
      </c>
      <c r="J7" s="42">
        <v>43</v>
      </c>
      <c r="K7" s="42">
        <v>30</v>
      </c>
      <c r="L7" s="58" t="s">
        <v>17</v>
      </c>
      <c r="M7" s="15">
        <v>6</v>
      </c>
      <c r="N7" s="61">
        <f t="shared" ref="N7:N32" si="0">SUM(D7:K7)+M7</f>
        <v>119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x14ac:dyDescent="0.2">
      <c r="A8" s="14" t="s">
        <v>19</v>
      </c>
      <c r="B8" s="35">
        <v>56</v>
      </c>
      <c r="C8" s="42">
        <v>75</v>
      </c>
      <c r="D8" s="42">
        <v>0</v>
      </c>
      <c r="E8" s="42">
        <v>0</v>
      </c>
      <c r="F8" s="42">
        <v>0</v>
      </c>
      <c r="G8" s="42">
        <v>0</v>
      </c>
      <c r="H8" s="42">
        <v>22</v>
      </c>
      <c r="I8" s="42">
        <v>8</v>
      </c>
      <c r="J8" s="42">
        <v>33</v>
      </c>
      <c r="K8" s="42">
        <v>9</v>
      </c>
      <c r="L8" s="58" t="s">
        <v>17</v>
      </c>
      <c r="M8" s="15">
        <v>2</v>
      </c>
      <c r="N8" s="61">
        <f t="shared" si="0"/>
        <v>74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x14ac:dyDescent="0.2">
      <c r="A9" s="14" t="s">
        <v>20</v>
      </c>
      <c r="B9" s="35">
        <v>51</v>
      </c>
      <c r="C9" s="42">
        <v>45</v>
      </c>
      <c r="D9" s="42">
        <v>0</v>
      </c>
      <c r="E9" s="42">
        <v>0</v>
      </c>
      <c r="F9" s="42">
        <v>0</v>
      </c>
      <c r="G9" s="42">
        <v>0</v>
      </c>
      <c r="H9" s="42">
        <v>14</v>
      </c>
      <c r="I9" s="42">
        <v>9</v>
      </c>
      <c r="J9" s="41">
        <v>16</v>
      </c>
      <c r="K9" s="41">
        <v>6</v>
      </c>
      <c r="L9" s="43">
        <v>0.27300000000000002</v>
      </c>
      <c r="M9" s="15">
        <v>0</v>
      </c>
      <c r="N9" s="61">
        <f t="shared" si="0"/>
        <v>45</v>
      </c>
      <c r="O9" s="4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x14ac:dyDescent="0.2">
      <c r="A10" s="14" t="s">
        <v>21</v>
      </c>
      <c r="B10" s="35">
        <v>38</v>
      </c>
      <c r="C10" s="42">
        <v>30</v>
      </c>
      <c r="D10" s="42">
        <v>0</v>
      </c>
      <c r="E10" s="42">
        <v>0</v>
      </c>
      <c r="F10" s="42">
        <v>0</v>
      </c>
      <c r="G10" s="42">
        <v>0</v>
      </c>
      <c r="H10" s="42">
        <v>8</v>
      </c>
      <c r="I10" s="42">
        <v>12</v>
      </c>
      <c r="J10" s="41">
        <v>10</v>
      </c>
      <c r="K10" s="41">
        <v>0</v>
      </c>
      <c r="L10" s="43">
        <v>0.46899999999999997</v>
      </c>
      <c r="M10" s="15">
        <v>0</v>
      </c>
      <c r="N10" s="61">
        <f t="shared" si="0"/>
        <v>30</v>
      </c>
      <c r="O10" s="4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x14ac:dyDescent="0.2">
      <c r="A11" s="18" t="s">
        <v>79</v>
      </c>
      <c r="B11" s="35">
        <v>30</v>
      </c>
      <c r="C11" s="41">
        <v>30</v>
      </c>
      <c r="D11" s="62" t="s">
        <v>92</v>
      </c>
      <c r="E11" s="62"/>
      <c r="F11" s="62"/>
      <c r="G11" s="62"/>
      <c r="H11" s="62"/>
      <c r="I11" s="62"/>
      <c r="J11" s="62"/>
      <c r="K11" s="62"/>
      <c r="L11" s="62"/>
      <c r="M11" s="15">
        <v>0</v>
      </c>
      <c r="N11" s="61">
        <v>30</v>
      </c>
      <c r="O11" s="4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x14ac:dyDescent="0.2">
      <c r="A12" s="14" t="s">
        <v>22</v>
      </c>
      <c r="B12" s="35">
        <v>61</v>
      </c>
      <c r="C12" s="42">
        <v>60</v>
      </c>
      <c r="D12" s="42">
        <v>0</v>
      </c>
      <c r="E12" s="42">
        <v>0</v>
      </c>
      <c r="F12" s="42">
        <v>0</v>
      </c>
      <c r="G12" s="42">
        <v>0</v>
      </c>
      <c r="H12" s="42">
        <v>29</v>
      </c>
      <c r="I12" s="42">
        <v>9</v>
      </c>
      <c r="J12" s="41">
        <v>18</v>
      </c>
      <c r="K12" s="41">
        <v>4</v>
      </c>
      <c r="L12" s="43">
        <v>0.47499999999999998</v>
      </c>
      <c r="M12" s="15">
        <v>0</v>
      </c>
      <c r="N12" s="61">
        <f t="shared" si="0"/>
        <v>60</v>
      </c>
      <c r="O12" s="4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x14ac:dyDescent="0.2">
      <c r="A13" s="14" t="s">
        <v>23</v>
      </c>
      <c r="B13" s="35">
        <v>54</v>
      </c>
      <c r="C13" s="42">
        <v>90</v>
      </c>
      <c r="D13" s="42">
        <v>0</v>
      </c>
      <c r="E13" s="42">
        <v>0</v>
      </c>
      <c r="F13" s="42">
        <v>0</v>
      </c>
      <c r="G13" s="42">
        <v>0</v>
      </c>
      <c r="H13" s="42">
        <v>26</v>
      </c>
      <c r="I13" s="42">
        <v>6</v>
      </c>
      <c r="J13" s="41">
        <v>17</v>
      </c>
      <c r="K13" s="41">
        <v>5</v>
      </c>
      <c r="L13" s="58" t="s">
        <v>17</v>
      </c>
      <c r="M13" s="15">
        <v>8</v>
      </c>
      <c r="N13" s="44">
        <f t="shared" si="0"/>
        <v>62</v>
      </c>
      <c r="O13" s="4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x14ac:dyDescent="0.2">
      <c r="A14" s="14" t="s">
        <v>24</v>
      </c>
      <c r="B14" s="35">
        <v>45</v>
      </c>
      <c r="C14" s="42">
        <v>60</v>
      </c>
      <c r="D14" s="42">
        <v>0</v>
      </c>
      <c r="E14" s="42">
        <v>0</v>
      </c>
      <c r="F14" s="42">
        <v>0</v>
      </c>
      <c r="G14" s="42">
        <v>0</v>
      </c>
      <c r="H14" s="42">
        <v>15</v>
      </c>
      <c r="I14" s="42">
        <v>5</v>
      </c>
      <c r="J14" s="41">
        <v>24</v>
      </c>
      <c r="K14" s="41">
        <v>8</v>
      </c>
      <c r="L14" s="58" t="s">
        <v>17</v>
      </c>
      <c r="M14" s="15">
        <v>8</v>
      </c>
      <c r="N14" s="44">
        <f t="shared" si="0"/>
        <v>60</v>
      </c>
      <c r="O14" s="4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x14ac:dyDescent="0.2">
      <c r="A15" s="14" t="s">
        <v>25</v>
      </c>
      <c r="B15" s="35">
        <v>56</v>
      </c>
      <c r="C15" s="42">
        <v>90</v>
      </c>
      <c r="D15" s="42">
        <v>0</v>
      </c>
      <c r="E15" s="42">
        <v>1</v>
      </c>
      <c r="F15" s="42">
        <v>0</v>
      </c>
      <c r="G15" s="42">
        <v>0</v>
      </c>
      <c r="H15" s="42">
        <v>14</v>
      </c>
      <c r="I15" s="42">
        <v>18</v>
      </c>
      <c r="J15" s="41">
        <v>14</v>
      </c>
      <c r="K15" s="41">
        <v>15</v>
      </c>
      <c r="L15" s="58" t="s">
        <v>17</v>
      </c>
      <c r="M15" s="15">
        <v>11</v>
      </c>
      <c r="N15" s="44">
        <f t="shared" si="0"/>
        <v>73</v>
      </c>
      <c r="O15" s="4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x14ac:dyDescent="0.2">
      <c r="A16" s="14" t="s">
        <v>26</v>
      </c>
      <c r="B16" s="35">
        <v>89</v>
      </c>
      <c r="C16" s="42">
        <v>110</v>
      </c>
      <c r="D16" s="42">
        <v>0</v>
      </c>
      <c r="E16" s="42">
        <v>0</v>
      </c>
      <c r="F16" s="42">
        <v>0</v>
      </c>
      <c r="G16" s="42">
        <v>0</v>
      </c>
      <c r="H16" s="42">
        <v>24</v>
      </c>
      <c r="I16" s="42">
        <v>8</v>
      </c>
      <c r="J16" s="41">
        <v>47</v>
      </c>
      <c r="K16" s="41">
        <v>21</v>
      </c>
      <c r="L16" s="58" t="s">
        <v>17</v>
      </c>
      <c r="M16" s="15">
        <v>10</v>
      </c>
      <c r="N16" s="44">
        <f t="shared" si="0"/>
        <v>110</v>
      </c>
      <c r="O16" s="4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x14ac:dyDescent="0.2">
      <c r="A17" s="14" t="s">
        <v>27</v>
      </c>
      <c r="B17" s="35">
        <v>63</v>
      </c>
      <c r="C17" s="42">
        <v>60</v>
      </c>
      <c r="D17" s="42">
        <v>0</v>
      </c>
      <c r="E17" s="42">
        <v>0</v>
      </c>
      <c r="F17" s="42">
        <v>0</v>
      </c>
      <c r="G17" s="42">
        <v>0</v>
      </c>
      <c r="H17" s="42">
        <v>19</v>
      </c>
      <c r="I17" s="42">
        <v>15</v>
      </c>
      <c r="J17" s="41">
        <v>17</v>
      </c>
      <c r="K17" s="41">
        <v>9</v>
      </c>
      <c r="L17" s="43">
        <v>0.314</v>
      </c>
      <c r="M17" s="15">
        <v>0</v>
      </c>
      <c r="N17" s="44">
        <f t="shared" si="0"/>
        <v>60</v>
      </c>
      <c r="O17" s="4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x14ac:dyDescent="0.2">
      <c r="A18" s="18" t="s">
        <v>80</v>
      </c>
      <c r="B18" s="35">
        <v>139</v>
      </c>
      <c r="C18" s="41">
        <v>90</v>
      </c>
      <c r="D18" s="62" t="s">
        <v>92</v>
      </c>
      <c r="E18" s="62"/>
      <c r="F18" s="62"/>
      <c r="G18" s="62"/>
      <c r="H18" s="62"/>
      <c r="I18" s="62"/>
      <c r="J18" s="62"/>
      <c r="K18" s="62"/>
      <c r="L18" s="62"/>
      <c r="M18" s="15">
        <v>0</v>
      </c>
      <c r="N18" s="44">
        <v>90</v>
      </c>
      <c r="O18" s="4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x14ac:dyDescent="0.2">
      <c r="A19" s="14" t="s">
        <v>28</v>
      </c>
      <c r="B19" s="35">
        <v>65</v>
      </c>
      <c r="C19" s="42">
        <v>90</v>
      </c>
      <c r="D19" s="42">
        <v>0</v>
      </c>
      <c r="E19" s="42">
        <v>0</v>
      </c>
      <c r="F19" s="42">
        <v>0</v>
      </c>
      <c r="G19" s="42">
        <v>0</v>
      </c>
      <c r="H19" s="42">
        <v>18</v>
      </c>
      <c r="I19" s="42">
        <v>27</v>
      </c>
      <c r="J19" s="41">
        <v>18</v>
      </c>
      <c r="K19" s="41">
        <v>22</v>
      </c>
      <c r="L19" s="58" t="s">
        <v>17</v>
      </c>
      <c r="M19" s="15">
        <v>5</v>
      </c>
      <c r="N19" s="44">
        <f t="shared" si="0"/>
        <v>90</v>
      </c>
      <c r="O19" s="4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x14ac:dyDescent="0.2">
      <c r="A20" s="14" t="s">
        <v>29</v>
      </c>
      <c r="B20" s="35">
        <v>84</v>
      </c>
      <c r="C20" s="42">
        <v>75</v>
      </c>
      <c r="D20" s="42">
        <v>0</v>
      </c>
      <c r="E20" s="42">
        <v>0</v>
      </c>
      <c r="F20" s="42">
        <v>0</v>
      </c>
      <c r="G20" s="42">
        <v>0</v>
      </c>
      <c r="H20" s="42">
        <v>19</v>
      </c>
      <c r="I20" s="42">
        <v>6</v>
      </c>
      <c r="J20" s="41">
        <v>39</v>
      </c>
      <c r="K20" s="41">
        <v>11</v>
      </c>
      <c r="L20" s="43">
        <v>0.54700000000000004</v>
      </c>
      <c r="M20" s="15">
        <v>0</v>
      </c>
      <c r="N20" s="44">
        <f t="shared" si="0"/>
        <v>75</v>
      </c>
      <c r="O20" s="4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x14ac:dyDescent="0.2">
      <c r="A21" s="14" t="s">
        <v>30</v>
      </c>
      <c r="B21" s="35">
        <v>67</v>
      </c>
      <c r="C21" s="42">
        <v>45</v>
      </c>
      <c r="D21" s="42">
        <v>0</v>
      </c>
      <c r="E21" s="42">
        <v>1</v>
      </c>
      <c r="F21" s="42">
        <v>0</v>
      </c>
      <c r="G21" s="42">
        <v>0</v>
      </c>
      <c r="H21" s="42">
        <v>20</v>
      </c>
      <c r="I21" s="42">
        <v>8</v>
      </c>
      <c r="J21" s="41">
        <v>16</v>
      </c>
      <c r="K21" s="41">
        <v>0</v>
      </c>
      <c r="L21" s="43">
        <v>0.26400000000000001</v>
      </c>
      <c r="M21" s="15">
        <v>0</v>
      </c>
      <c r="N21" s="44">
        <f t="shared" si="0"/>
        <v>45</v>
      </c>
      <c r="O21" s="4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x14ac:dyDescent="0.2">
      <c r="A22" s="14" t="s">
        <v>31</v>
      </c>
      <c r="B22" s="35">
        <v>27</v>
      </c>
      <c r="C22" s="42">
        <v>60</v>
      </c>
      <c r="D22" s="42">
        <v>0</v>
      </c>
      <c r="E22" s="42">
        <v>1</v>
      </c>
      <c r="F22" s="42">
        <v>0</v>
      </c>
      <c r="G22" s="42">
        <v>0</v>
      </c>
      <c r="H22" s="42">
        <v>12</v>
      </c>
      <c r="I22" s="42">
        <v>4</v>
      </c>
      <c r="J22" s="41">
        <v>16</v>
      </c>
      <c r="K22" s="41">
        <v>5</v>
      </c>
      <c r="L22" s="58" t="s">
        <v>17</v>
      </c>
      <c r="M22" s="15">
        <v>17</v>
      </c>
      <c r="N22" s="44">
        <f t="shared" si="0"/>
        <v>55</v>
      </c>
      <c r="O22" s="4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x14ac:dyDescent="0.2">
      <c r="A23" s="18" t="s">
        <v>81</v>
      </c>
      <c r="B23" s="35">
        <v>40</v>
      </c>
      <c r="C23" s="42">
        <v>60</v>
      </c>
      <c r="D23" s="62" t="s">
        <v>92</v>
      </c>
      <c r="E23" s="62"/>
      <c r="F23" s="62"/>
      <c r="G23" s="62"/>
      <c r="H23" s="62"/>
      <c r="I23" s="62"/>
      <c r="J23" s="62"/>
      <c r="K23" s="62"/>
      <c r="L23" s="62"/>
      <c r="M23" s="15">
        <v>4</v>
      </c>
      <c r="N23" s="44">
        <v>49</v>
      </c>
      <c r="O23" s="4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x14ac:dyDescent="0.2">
      <c r="A24" s="14" t="s">
        <v>32</v>
      </c>
      <c r="B24" s="35">
        <v>60</v>
      </c>
      <c r="C24" s="42">
        <v>90</v>
      </c>
      <c r="D24" s="42">
        <v>0</v>
      </c>
      <c r="E24" s="42">
        <v>1</v>
      </c>
      <c r="F24" s="42">
        <v>0</v>
      </c>
      <c r="G24" s="42">
        <v>0</v>
      </c>
      <c r="H24" s="42">
        <v>16</v>
      </c>
      <c r="I24" s="42">
        <v>12</v>
      </c>
      <c r="J24" s="41">
        <v>21</v>
      </c>
      <c r="K24" s="41">
        <v>23</v>
      </c>
      <c r="L24" s="58" t="s">
        <v>17</v>
      </c>
      <c r="M24" s="15">
        <v>6</v>
      </c>
      <c r="N24" s="44">
        <f t="shared" si="0"/>
        <v>79</v>
      </c>
      <c r="O24" s="4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">
      <c r="A25" s="14" t="s">
        <v>33</v>
      </c>
      <c r="B25" s="35">
        <v>47</v>
      </c>
      <c r="C25" s="42">
        <v>60</v>
      </c>
      <c r="D25" s="42">
        <v>0</v>
      </c>
      <c r="E25" s="42">
        <v>0</v>
      </c>
      <c r="F25" s="42">
        <v>0</v>
      </c>
      <c r="G25" s="42">
        <v>0</v>
      </c>
      <c r="H25" s="42">
        <v>13</v>
      </c>
      <c r="I25" s="42">
        <v>10</v>
      </c>
      <c r="J25" s="41">
        <v>22</v>
      </c>
      <c r="K25" s="41">
        <v>0</v>
      </c>
      <c r="L25" s="58" t="s">
        <v>17</v>
      </c>
      <c r="M25" s="15">
        <v>0</v>
      </c>
      <c r="N25" s="44">
        <f t="shared" si="0"/>
        <v>45</v>
      </c>
      <c r="O25" s="4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x14ac:dyDescent="0.2">
      <c r="A26" s="14" t="s">
        <v>34</v>
      </c>
      <c r="B26" s="35">
        <v>47</v>
      </c>
      <c r="C26" s="42">
        <v>40</v>
      </c>
      <c r="D26" s="42">
        <v>0</v>
      </c>
      <c r="E26" s="42">
        <v>0</v>
      </c>
      <c r="F26" s="42">
        <v>0</v>
      </c>
      <c r="G26" s="42">
        <v>0</v>
      </c>
      <c r="H26" s="42">
        <v>1</v>
      </c>
      <c r="I26" s="42">
        <v>12</v>
      </c>
      <c r="J26" s="41">
        <v>8</v>
      </c>
      <c r="K26" s="41">
        <v>19</v>
      </c>
      <c r="L26" s="43">
        <v>1.254</v>
      </c>
      <c r="M26" s="15">
        <v>0</v>
      </c>
      <c r="N26" s="44">
        <f t="shared" si="0"/>
        <v>40</v>
      </c>
      <c r="O26" s="4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x14ac:dyDescent="0.2">
      <c r="A27" s="14" t="s">
        <v>35</v>
      </c>
      <c r="B27" s="35">
        <v>76</v>
      </c>
      <c r="C27" s="42">
        <v>60</v>
      </c>
      <c r="D27" s="42">
        <v>0</v>
      </c>
      <c r="E27" s="42">
        <v>0</v>
      </c>
      <c r="F27" s="42">
        <v>0</v>
      </c>
      <c r="G27" s="42">
        <v>0</v>
      </c>
      <c r="H27" s="42">
        <v>17</v>
      </c>
      <c r="I27" s="42">
        <v>10</v>
      </c>
      <c r="J27" s="41">
        <v>33</v>
      </c>
      <c r="K27" s="41">
        <v>0</v>
      </c>
      <c r="L27" s="43">
        <v>0.44600000000000001</v>
      </c>
      <c r="M27" s="15">
        <v>0</v>
      </c>
      <c r="N27" s="44">
        <f t="shared" si="0"/>
        <v>60</v>
      </c>
      <c r="O27" s="4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x14ac:dyDescent="0.2">
      <c r="A28" s="14" t="s">
        <v>36</v>
      </c>
      <c r="B28" s="35">
        <v>90</v>
      </c>
      <c r="C28" s="42">
        <v>90</v>
      </c>
      <c r="D28" s="42">
        <v>2</v>
      </c>
      <c r="E28" s="42">
        <v>0</v>
      </c>
      <c r="F28" s="42">
        <v>0</v>
      </c>
      <c r="G28" s="42">
        <v>0</v>
      </c>
      <c r="H28" s="42">
        <v>23</v>
      </c>
      <c r="I28" s="42">
        <v>12</v>
      </c>
      <c r="J28" s="41">
        <v>39</v>
      </c>
      <c r="K28" s="41">
        <v>14</v>
      </c>
      <c r="L28" s="43">
        <v>0.23</v>
      </c>
      <c r="M28" s="15">
        <v>0</v>
      </c>
      <c r="N28" s="44">
        <f t="shared" si="0"/>
        <v>90</v>
      </c>
      <c r="O28" s="4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x14ac:dyDescent="0.2">
      <c r="A29" s="14" t="s">
        <v>37</v>
      </c>
      <c r="B29" s="35">
        <v>24</v>
      </c>
      <c r="C29" s="42">
        <v>60</v>
      </c>
      <c r="D29" s="42">
        <v>0</v>
      </c>
      <c r="E29" s="42">
        <v>0</v>
      </c>
      <c r="F29" s="42">
        <v>0</v>
      </c>
      <c r="G29" s="42">
        <v>0</v>
      </c>
      <c r="H29" s="42">
        <v>12</v>
      </c>
      <c r="I29" s="42">
        <v>4</v>
      </c>
      <c r="J29" s="41">
        <v>15</v>
      </c>
      <c r="K29" s="41">
        <v>5</v>
      </c>
      <c r="L29" s="58" t="s">
        <v>17</v>
      </c>
      <c r="M29" s="15">
        <v>24</v>
      </c>
      <c r="N29" s="44">
        <f t="shared" si="0"/>
        <v>60</v>
      </c>
      <c r="O29" s="4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2">
      <c r="A30" s="14" t="s">
        <v>38</v>
      </c>
      <c r="B30" s="35">
        <v>19</v>
      </c>
      <c r="C30" s="42">
        <v>30</v>
      </c>
      <c r="D30" s="42">
        <v>0</v>
      </c>
      <c r="E30" s="42">
        <v>0</v>
      </c>
      <c r="F30" s="42">
        <v>0</v>
      </c>
      <c r="G30" s="42">
        <v>0</v>
      </c>
      <c r="H30" s="42">
        <v>7</v>
      </c>
      <c r="I30" s="42">
        <v>2</v>
      </c>
      <c r="J30" s="41">
        <v>12</v>
      </c>
      <c r="K30" s="41">
        <v>4</v>
      </c>
      <c r="L30" s="58" t="s">
        <v>17</v>
      </c>
      <c r="M30" s="15">
        <v>3</v>
      </c>
      <c r="N30" s="44">
        <f t="shared" si="0"/>
        <v>28</v>
      </c>
      <c r="O30" s="4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x14ac:dyDescent="0.2">
      <c r="A31" s="14" t="s">
        <v>39</v>
      </c>
      <c r="B31" s="35">
        <v>38</v>
      </c>
      <c r="C31" s="42">
        <v>60</v>
      </c>
      <c r="D31" s="42">
        <v>0</v>
      </c>
      <c r="E31" s="42">
        <v>0</v>
      </c>
      <c r="F31" s="42">
        <v>0</v>
      </c>
      <c r="G31" s="42">
        <v>0</v>
      </c>
      <c r="H31" s="42">
        <v>10</v>
      </c>
      <c r="I31" s="42">
        <v>7</v>
      </c>
      <c r="J31" s="41">
        <v>10</v>
      </c>
      <c r="K31" s="41">
        <v>12</v>
      </c>
      <c r="L31" s="58" t="s">
        <v>17</v>
      </c>
      <c r="M31" s="15">
        <v>0</v>
      </c>
      <c r="N31" s="44">
        <f t="shared" si="0"/>
        <v>39</v>
      </c>
      <c r="O31" s="4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x14ac:dyDescent="0.2">
      <c r="A32" s="14" t="s">
        <v>40</v>
      </c>
      <c r="B32" s="35">
        <v>40</v>
      </c>
      <c r="C32" s="42">
        <v>45</v>
      </c>
      <c r="D32" s="42">
        <v>0</v>
      </c>
      <c r="E32" s="42">
        <v>0</v>
      </c>
      <c r="F32" s="42">
        <v>0</v>
      </c>
      <c r="G32" s="42">
        <v>0</v>
      </c>
      <c r="H32" s="42">
        <v>6</v>
      </c>
      <c r="I32" s="42">
        <v>18</v>
      </c>
      <c r="J32" s="41">
        <v>7</v>
      </c>
      <c r="K32" s="41">
        <v>14</v>
      </c>
      <c r="L32" s="43">
        <v>0.83699999999999997</v>
      </c>
      <c r="M32" s="15">
        <v>0</v>
      </c>
      <c r="N32" s="44">
        <f t="shared" si="0"/>
        <v>45</v>
      </c>
      <c r="O32" s="4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2">
      <c r="A33" s="18" t="s">
        <v>82</v>
      </c>
      <c r="B33" s="35">
        <v>24</v>
      </c>
      <c r="C33" s="41">
        <v>30</v>
      </c>
      <c r="D33" s="62" t="s">
        <v>92</v>
      </c>
      <c r="E33" s="62"/>
      <c r="F33" s="62"/>
      <c r="G33" s="62"/>
      <c r="H33" s="62"/>
      <c r="I33" s="62"/>
      <c r="J33" s="62"/>
      <c r="K33" s="62"/>
      <c r="L33" s="62"/>
      <c r="M33" s="15">
        <v>1</v>
      </c>
      <c r="N33" s="44">
        <v>30</v>
      </c>
      <c r="O33" s="4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2">
      <c r="A34" s="18" t="s">
        <v>83</v>
      </c>
      <c r="B34" s="35">
        <v>66</v>
      </c>
      <c r="C34" s="41">
        <v>60</v>
      </c>
      <c r="D34" s="62" t="s">
        <v>92</v>
      </c>
      <c r="E34" s="62"/>
      <c r="F34" s="62"/>
      <c r="G34" s="62"/>
      <c r="H34" s="62"/>
      <c r="I34" s="62"/>
      <c r="J34" s="62"/>
      <c r="K34" s="62"/>
      <c r="L34" s="62"/>
      <c r="M34" s="15">
        <v>0</v>
      </c>
      <c r="N34" s="44">
        <v>60</v>
      </c>
      <c r="O34" s="4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2">
      <c r="A35" s="14" t="s">
        <v>41</v>
      </c>
      <c r="B35" s="35">
        <v>86</v>
      </c>
      <c r="C35" s="42">
        <v>90</v>
      </c>
      <c r="D35" s="42">
        <v>0</v>
      </c>
      <c r="E35" s="42">
        <v>0</v>
      </c>
      <c r="F35" s="42">
        <v>0</v>
      </c>
      <c r="G35" s="42">
        <v>0</v>
      </c>
      <c r="H35" s="42">
        <v>21</v>
      </c>
      <c r="I35" s="42">
        <v>18</v>
      </c>
      <c r="J35" s="41">
        <v>28</v>
      </c>
      <c r="K35" s="41">
        <v>23</v>
      </c>
      <c r="L35" s="43">
        <v>0.84599999999999997</v>
      </c>
      <c r="M35" s="15">
        <v>0</v>
      </c>
      <c r="N35" s="44">
        <f t="shared" ref="N35:N64" si="1">SUM(D35:K35)+M35</f>
        <v>90</v>
      </c>
      <c r="O35" s="4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2">
      <c r="A36" s="14" t="s">
        <v>42</v>
      </c>
      <c r="B36" s="35">
        <v>60</v>
      </c>
      <c r="C36" s="42">
        <v>90</v>
      </c>
      <c r="D36" s="42">
        <v>0</v>
      </c>
      <c r="E36" s="42">
        <v>0</v>
      </c>
      <c r="F36" s="42">
        <v>0</v>
      </c>
      <c r="G36" s="42">
        <v>0</v>
      </c>
      <c r="H36" s="42">
        <v>17</v>
      </c>
      <c r="I36" s="42">
        <v>4</v>
      </c>
      <c r="J36" s="41">
        <v>48</v>
      </c>
      <c r="K36" s="41">
        <v>18</v>
      </c>
      <c r="L36" s="58" t="s">
        <v>17</v>
      </c>
      <c r="M36" s="15">
        <v>3</v>
      </c>
      <c r="N36" s="44">
        <f t="shared" si="1"/>
        <v>90</v>
      </c>
      <c r="O36" s="4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x14ac:dyDescent="0.2">
      <c r="A37" s="14" t="s">
        <v>43</v>
      </c>
      <c r="B37" s="35">
        <v>71</v>
      </c>
      <c r="C37" s="42">
        <v>75</v>
      </c>
      <c r="D37" s="42">
        <v>0</v>
      </c>
      <c r="E37" s="42">
        <v>1</v>
      </c>
      <c r="F37" s="42">
        <v>0</v>
      </c>
      <c r="G37" s="42">
        <v>0</v>
      </c>
      <c r="H37" s="42">
        <v>15</v>
      </c>
      <c r="I37" s="42">
        <v>19</v>
      </c>
      <c r="J37" s="41">
        <v>26</v>
      </c>
      <c r="K37" s="41">
        <v>14</v>
      </c>
      <c r="L37" s="43">
        <v>0.442</v>
      </c>
      <c r="M37" s="15">
        <v>0</v>
      </c>
      <c r="N37" s="44">
        <f t="shared" si="1"/>
        <v>75</v>
      </c>
      <c r="O37" s="4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2">
      <c r="A38" s="14" t="s">
        <v>44</v>
      </c>
      <c r="B38" s="35">
        <v>54</v>
      </c>
      <c r="C38" s="42">
        <v>120</v>
      </c>
      <c r="D38" s="42">
        <v>0</v>
      </c>
      <c r="E38" s="42">
        <v>0</v>
      </c>
      <c r="F38" s="42">
        <v>0</v>
      </c>
      <c r="G38" s="42">
        <v>0</v>
      </c>
      <c r="H38" s="42">
        <v>26</v>
      </c>
      <c r="I38" s="42">
        <v>1</v>
      </c>
      <c r="J38" s="41">
        <v>28</v>
      </c>
      <c r="K38" s="41">
        <v>4</v>
      </c>
      <c r="L38" s="58" t="s">
        <v>17</v>
      </c>
      <c r="M38" s="15">
        <v>20</v>
      </c>
      <c r="N38" s="44">
        <f t="shared" si="1"/>
        <v>79</v>
      </c>
      <c r="O38" s="4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x14ac:dyDescent="0.2">
      <c r="A39" s="14" t="s">
        <v>45</v>
      </c>
      <c r="B39" s="35">
        <v>94</v>
      </c>
      <c r="C39" s="42">
        <v>60</v>
      </c>
      <c r="D39" s="42">
        <v>0</v>
      </c>
      <c r="E39" s="42">
        <v>0</v>
      </c>
      <c r="F39" s="42">
        <v>0</v>
      </c>
      <c r="G39" s="42">
        <v>0</v>
      </c>
      <c r="H39" s="42">
        <v>12</v>
      </c>
      <c r="I39" s="42">
        <v>6</v>
      </c>
      <c r="J39" s="41">
        <v>42</v>
      </c>
      <c r="K39" s="41">
        <v>0</v>
      </c>
      <c r="L39" s="43">
        <v>0.27200000000000002</v>
      </c>
      <c r="M39" s="15">
        <v>0</v>
      </c>
      <c r="N39" s="44">
        <f t="shared" si="1"/>
        <v>60</v>
      </c>
      <c r="O39" s="4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x14ac:dyDescent="0.2">
      <c r="A40" s="14" t="s">
        <v>46</v>
      </c>
      <c r="B40" s="35">
        <v>31</v>
      </c>
      <c r="C40" s="42">
        <v>30</v>
      </c>
      <c r="D40" s="42">
        <v>0</v>
      </c>
      <c r="E40" s="42">
        <v>0</v>
      </c>
      <c r="F40" s="42">
        <v>0</v>
      </c>
      <c r="G40" s="42">
        <v>1</v>
      </c>
      <c r="H40" s="42">
        <v>16</v>
      </c>
      <c r="I40" s="42">
        <v>2</v>
      </c>
      <c r="J40" s="41">
        <v>11</v>
      </c>
      <c r="K40" s="41">
        <v>0</v>
      </c>
      <c r="L40" s="43">
        <v>0.24399999999999999</v>
      </c>
      <c r="M40" s="15">
        <v>0</v>
      </c>
      <c r="N40" s="44">
        <f t="shared" si="1"/>
        <v>30</v>
      </c>
      <c r="O40" s="4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x14ac:dyDescent="0.2">
      <c r="A41" s="18" t="s">
        <v>84</v>
      </c>
      <c r="B41" s="35">
        <v>61</v>
      </c>
      <c r="C41" s="41">
        <v>60</v>
      </c>
      <c r="D41" s="62" t="s">
        <v>92</v>
      </c>
      <c r="E41" s="62"/>
      <c r="F41" s="62"/>
      <c r="G41" s="62"/>
      <c r="H41" s="62"/>
      <c r="I41" s="62"/>
      <c r="J41" s="62"/>
      <c r="K41" s="62"/>
      <c r="L41" s="62"/>
      <c r="M41" s="15">
        <v>0</v>
      </c>
      <c r="N41" s="44">
        <v>60</v>
      </c>
      <c r="O41" s="4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x14ac:dyDescent="0.2">
      <c r="A42" s="14" t="s">
        <v>47</v>
      </c>
      <c r="B42" s="35">
        <v>38</v>
      </c>
      <c r="C42" s="42">
        <v>60</v>
      </c>
      <c r="D42" s="42">
        <v>0</v>
      </c>
      <c r="E42" s="42">
        <v>0</v>
      </c>
      <c r="F42" s="42">
        <v>0</v>
      </c>
      <c r="G42" s="42">
        <v>0</v>
      </c>
      <c r="H42" s="42">
        <v>12</v>
      </c>
      <c r="I42" s="42">
        <v>10</v>
      </c>
      <c r="J42" s="41">
        <v>10</v>
      </c>
      <c r="K42" s="41">
        <v>14</v>
      </c>
      <c r="L42" s="58" t="s">
        <v>17</v>
      </c>
      <c r="M42" s="15">
        <v>4</v>
      </c>
      <c r="N42" s="44">
        <f t="shared" si="1"/>
        <v>50</v>
      </c>
      <c r="O42" s="4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x14ac:dyDescent="0.2">
      <c r="A43" s="14" t="s">
        <v>48</v>
      </c>
      <c r="B43" s="35">
        <v>43</v>
      </c>
      <c r="C43" s="42">
        <v>45</v>
      </c>
      <c r="D43" s="42">
        <v>0</v>
      </c>
      <c r="E43" s="42">
        <v>0</v>
      </c>
      <c r="F43" s="42">
        <v>0</v>
      </c>
      <c r="G43" s="42">
        <v>0</v>
      </c>
      <c r="H43" s="42">
        <v>18</v>
      </c>
      <c r="I43" s="42">
        <v>5</v>
      </c>
      <c r="J43" s="41">
        <v>17</v>
      </c>
      <c r="K43" s="41">
        <v>5</v>
      </c>
      <c r="L43" s="43">
        <v>0.41799999999999998</v>
      </c>
      <c r="M43" s="15">
        <v>0</v>
      </c>
      <c r="N43" s="44">
        <f t="shared" si="1"/>
        <v>45</v>
      </c>
      <c r="O43" s="4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x14ac:dyDescent="0.2">
      <c r="A44" s="14" t="s">
        <v>49</v>
      </c>
      <c r="B44" s="35">
        <v>67</v>
      </c>
      <c r="C44" s="42">
        <v>60</v>
      </c>
      <c r="D44" s="42">
        <v>0</v>
      </c>
      <c r="E44" s="42">
        <v>0</v>
      </c>
      <c r="F44" s="42">
        <v>0</v>
      </c>
      <c r="G44" s="42">
        <v>0</v>
      </c>
      <c r="H44" s="42">
        <v>9</v>
      </c>
      <c r="I44" s="42">
        <v>19</v>
      </c>
      <c r="J44" s="41">
        <v>23</v>
      </c>
      <c r="K44" s="41">
        <v>9</v>
      </c>
      <c r="L44" s="43">
        <v>0.47799999999999998</v>
      </c>
      <c r="M44" s="15">
        <v>0</v>
      </c>
      <c r="N44" s="44">
        <f t="shared" si="1"/>
        <v>60</v>
      </c>
      <c r="O44" s="4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x14ac:dyDescent="0.2">
      <c r="A45" s="14" t="s">
        <v>50</v>
      </c>
      <c r="B45" s="35">
        <v>39</v>
      </c>
      <c r="C45" s="42">
        <v>60</v>
      </c>
      <c r="D45" s="42">
        <v>0</v>
      </c>
      <c r="E45" s="42">
        <v>0</v>
      </c>
      <c r="F45" s="42">
        <v>0</v>
      </c>
      <c r="G45" s="42">
        <v>0</v>
      </c>
      <c r="H45" s="42">
        <v>16</v>
      </c>
      <c r="I45" s="42">
        <v>6</v>
      </c>
      <c r="J45" s="41">
        <v>26</v>
      </c>
      <c r="K45" s="41">
        <v>12</v>
      </c>
      <c r="L45" s="58" t="s">
        <v>17</v>
      </c>
      <c r="M45" s="15">
        <v>0</v>
      </c>
      <c r="N45" s="44">
        <f t="shared" si="1"/>
        <v>60</v>
      </c>
      <c r="O45" s="4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x14ac:dyDescent="0.2">
      <c r="A46" s="14" t="s">
        <v>51</v>
      </c>
      <c r="B46" s="35">
        <v>64</v>
      </c>
      <c r="C46" s="42">
        <v>90</v>
      </c>
      <c r="D46" s="42">
        <v>0</v>
      </c>
      <c r="E46" s="42">
        <v>0</v>
      </c>
      <c r="F46" s="42">
        <v>0</v>
      </c>
      <c r="G46" s="42">
        <v>0</v>
      </c>
      <c r="H46" s="42">
        <v>23</v>
      </c>
      <c r="I46" s="42">
        <v>10</v>
      </c>
      <c r="J46" s="41">
        <v>12</v>
      </c>
      <c r="K46" s="41">
        <v>26</v>
      </c>
      <c r="L46" s="58" t="s">
        <v>17</v>
      </c>
      <c r="M46" s="15">
        <v>1</v>
      </c>
      <c r="N46" s="44">
        <f t="shared" si="1"/>
        <v>72</v>
      </c>
      <c r="O46" s="4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x14ac:dyDescent="0.2">
      <c r="A47" s="14" t="s">
        <v>52</v>
      </c>
      <c r="B47" s="35">
        <v>89</v>
      </c>
      <c r="C47" s="42">
        <v>90</v>
      </c>
      <c r="D47" s="42">
        <v>0</v>
      </c>
      <c r="E47" s="42">
        <v>0</v>
      </c>
      <c r="F47" s="42">
        <v>0</v>
      </c>
      <c r="G47" s="42">
        <v>0</v>
      </c>
      <c r="H47" s="42">
        <v>21</v>
      </c>
      <c r="I47" s="42">
        <v>14</v>
      </c>
      <c r="J47" s="41">
        <v>48</v>
      </c>
      <c r="K47" s="41">
        <v>7</v>
      </c>
      <c r="L47" s="43">
        <v>0.32500000000000001</v>
      </c>
      <c r="M47" s="15">
        <v>0</v>
      </c>
      <c r="N47" s="44">
        <f t="shared" si="1"/>
        <v>90</v>
      </c>
      <c r="O47" s="4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x14ac:dyDescent="0.2">
      <c r="A48" s="14" t="s">
        <v>53</v>
      </c>
      <c r="B48" s="35">
        <v>83</v>
      </c>
      <c r="C48" s="42">
        <v>60</v>
      </c>
      <c r="D48" s="42">
        <v>0</v>
      </c>
      <c r="E48" s="42">
        <v>1</v>
      </c>
      <c r="F48" s="42">
        <v>0</v>
      </c>
      <c r="G48" s="42">
        <v>0</v>
      </c>
      <c r="H48" s="42">
        <v>25</v>
      </c>
      <c r="I48" s="42">
        <v>4</v>
      </c>
      <c r="J48" s="41">
        <v>30</v>
      </c>
      <c r="K48" s="41">
        <v>0</v>
      </c>
      <c r="L48" s="43">
        <v>0.313</v>
      </c>
      <c r="M48" s="15">
        <v>0</v>
      </c>
      <c r="N48" s="44">
        <f t="shared" si="1"/>
        <v>60</v>
      </c>
      <c r="O48" s="4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x14ac:dyDescent="0.2">
      <c r="A49" s="14" t="s">
        <v>54</v>
      </c>
      <c r="B49" s="35">
        <v>38</v>
      </c>
      <c r="C49" s="42">
        <v>60</v>
      </c>
      <c r="D49" s="42">
        <v>0</v>
      </c>
      <c r="E49" s="42">
        <v>0</v>
      </c>
      <c r="F49" s="42">
        <v>0</v>
      </c>
      <c r="G49" s="42">
        <v>0</v>
      </c>
      <c r="H49" s="42">
        <v>17</v>
      </c>
      <c r="I49" s="42">
        <v>7</v>
      </c>
      <c r="J49" s="41">
        <v>12</v>
      </c>
      <c r="K49" s="41">
        <v>3</v>
      </c>
      <c r="L49" s="58" t="s">
        <v>17</v>
      </c>
      <c r="M49" s="15">
        <v>5</v>
      </c>
      <c r="N49" s="44">
        <f t="shared" si="1"/>
        <v>44</v>
      </c>
      <c r="O49" s="4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x14ac:dyDescent="0.2">
      <c r="A50" s="14" t="s">
        <v>55</v>
      </c>
      <c r="B50" s="35">
        <v>22</v>
      </c>
      <c r="C50" s="42">
        <v>60</v>
      </c>
      <c r="D50" s="42">
        <v>0</v>
      </c>
      <c r="E50" s="42">
        <v>0</v>
      </c>
      <c r="F50" s="42">
        <v>0</v>
      </c>
      <c r="G50" s="42">
        <v>0</v>
      </c>
      <c r="H50" s="42">
        <v>8</v>
      </c>
      <c r="I50" s="42">
        <v>4</v>
      </c>
      <c r="J50" s="41">
        <v>5</v>
      </c>
      <c r="K50" s="41">
        <v>6</v>
      </c>
      <c r="L50" s="58" t="s">
        <v>17</v>
      </c>
      <c r="M50" s="15">
        <v>1</v>
      </c>
      <c r="N50" s="44">
        <f t="shared" si="1"/>
        <v>24</v>
      </c>
      <c r="O50" s="45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x14ac:dyDescent="0.2">
      <c r="A51" s="14" t="s">
        <v>56</v>
      </c>
      <c r="B51" s="35">
        <v>101</v>
      </c>
      <c r="C51" s="42">
        <v>120</v>
      </c>
      <c r="D51" s="42">
        <v>0</v>
      </c>
      <c r="E51" s="42">
        <v>0</v>
      </c>
      <c r="F51" s="42">
        <v>0</v>
      </c>
      <c r="G51" s="42">
        <v>0</v>
      </c>
      <c r="H51" s="42">
        <v>33</v>
      </c>
      <c r="I51" s="42">
        <v>6</v>
      </c>
      <c r="J51" s="41">
        <v>46</v>
      </c>
      <c r="K51" s="41">
        <v>5</v>
      </c>
      <c r="L51" s="43">
        <v>0.73599999999999999</v>
      </c>
      <c r="M51" s="15">
        <v>0</v>
      </c>
      <c r="N51" s="44">
        <f t="shared" si="1"/>
        <v>90</v>
      </c>
      <c r="O51" s="4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x14ac:dyDescent="0.2">
      <c r="A52" s="14" t="s">
        <v>57</v>
      </c>
      <c r="B52" s="35">
        <v>56</v>
      </c>
      <c r="C52" s="42">
        <v>60</v>
      </c>
      <c r="D52" s="42">
        <v>0</v>
      </c>
      <c r="E52" s="42">
        <v>1</v>
      </c>
      <c r="F52" s="42">
        <v>0</v>
      </c>
      <c r="G52" s="42">
        <v>0</v>
      </c>
      <c r="H52" s="42">
        <v>13</v>
      </c>
      <c r="I52" s="42">
        <v>9</v>
      </c>
      <c r="J52" s="41">
        <v>15</v>
      </c>
      <c r="K52" s="41">
        <v>22</v>
      </c>
      <c r="L52" s="43">
        <v>0.96299999999999997</v>
      </c>
      <c r="M52" s="15">
        <v>0</v>
      </c>
      <c r="N52" s="44">
        <f t="shared" si="1"/>
        <v>60</v>
      </c>
      <c r="O52" s="45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x14ac:dyDescent="0.2">
      <c r="A53" s="14" t="s">
        <v>58</v>
      </c>
      <c r="B53" s="35">
        <v>55</v>
      </c>
      <c r="C53" s="42">
        <v>60</v>
      </c>
      <c r="D53" s="42">
        <v>1</v>
      </c>
      <c r="E53" s="42">
        <v>2</v>
      </c>
      <c r="F53" s="42">
        <v>0</v>
      </c>
      <c r="G53" s="42">
        <v>0</v>
      </c>
      <c r="H53" s="42">
        <v>15</v>
      </c>
      <c r="I53" s="42">
        <v>12</v>
      </c>
      <c r="J53" s="41">
        <v>10</v>
      </c>
      <c r="K53" s="41">
        <v>20</v>
      </c>
      <c r="L53" s="43">
        <v>0.88300000000000001</v>
      </c>
      <c r="M53" s="15">
        <v>0</v>
      </c>
      <c r="N53" s="44">
        <f t="shared" si="1"/>
        <v>60</v>
      </c>
      <c r="O53" s="45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x14ac:dyDescent="0.2">
      <c r="A54" s="14" t="s">
        <v>59</v>
      </c>
      <c r="B54" s="35">
        <v>68</v>
      </c>
      <c r="C54" s="42">
        <v>60</v>
      </c>
      <c r="D54" s="42">
        <v>0</v>
      </c>
      <c r="E54" s="42">
        <v>0</v>
      </c>
      <c r="F54" s="42">
        <v>0</v>
      </c>
      <c r="G54" s="42">
        <v>0</v>
      </c>
      <c r="H54" s="42">
        <v>27</v>
      </c>
      <c r="I54" s="42">
        <v>9</v>
      </c>
      <c r="J54" s="41">
        <v>18</v>
      </c>
      <c r="K54" s="41">
        <v>6</v>
      </c>
      <c r="L54" s="43">
        <v>0.33200000000000002</v>
      </c>
      <c r="M54" s="15">
        <v>0</v>
      </c>
      <c r="N54" s="44">
        <f t="shared" si="1"/>
        <v>60</v>
      </c>
      <c r="O54" s="4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x14ac:dyDescent="0.2">
      <c r="A55" s="14" t="s">
        <v>60</v>
      </c>
      <c r="B55" s="35">
        <v>36</v>
      </c>
      <c r="C55" s="42">
        <v>45</v>
      </c>
      <c r="D55" s="42">
        <v>0</v>
      </c>
      <c r="E55" s="42">
        <v>0</v>
      </c>
      <c r="F55" s="42">
        <v>0</v>
      </c>
      <c r="G55" s="42">
        <v>0</v>
      </c>
      <c r="H55" s="42">
        <v>9</v>
      </c>
      <c r="I55" s="42">
        <v>6</v>
      </c>
      <c r="J55" s="41">
        <v>14</v>
      </c>
      <c r="K55" s="41">
        <v>8</v>
      </c>
      <c r="L55" s="58" t="s">
        <v>17</v>
      </c>
      <c r="M55" s="15">
        <v>6</v>
      </c>
      <c r="N55" s="44">
        <f t="shared" si="1"/>
        <v>43</v>
      </c>
      <c r="O55" s="4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2">
      <c r="A56" s="14" t="s">
        <v>61</v>
      </c>
      <c r="B56" s="35">
        <v>55</v>
      </c>
      <c r="C56" s="42">
        <v>90</v>
      </c>
      <c r="D56" s="42">
        <v>0</v>
      </c>
      <c r="E56" s="42">
        <v>0</v>
      </c>
      <c r="F56" s="42">
        <v>0</v>
      </c>
      <c r="G56" s="42">
        <v>0</v>
      </c>
      <c r="H56" s="42">
        <v>21</v>
      </c>
      <c r="I56" s="42">
        <v>10</v>
      </c>
      <c r="J56" s="41">
        <v>20</v>
      </c>
      <c r="K56" s="41">
        <v>13</v>
      </c>
      <c r="L56" s="58" t="s">
        <v>17</v>
      </c>
      <c r="M56" s="15">
        <v>1</v>
      </c>
      <c r="N56" s="44">
        <f t="shared" si="1"/>
        <v>65</v>
      </c>
      <c r="O56" s="45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x14ac:dyDescent="0.2">
      <c r="A57" s="18" t="s">
        <v>85</v>
      </c>
      <c r="B57" s="35">
        <v>47</v>
      </c>
      <c r="C57" s="41">
        <v>60</v>
      </c>
      <c r="D57" s="62" t="s">
        <v>92</v>
      </c>
      <c r="E57" s="62"/>
      <c r="F57" s="62"/>
      <c r="G57" s="62"/>
      <c r="H57" s="62"/>
      <c r="I57" s="62"/>
      <c r="J57" s="62"/>
      <c r="K57" s="62"/>
      <c r="L57" s="62"/>
      <c r="M57" s="15">
        <v>0</v>
      </c>
      <c r="N57" s="44">
        <v>57</v>
      </c>
      <c r="O57" s="4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x14ac:dyDescent="0.2">
      <c r="A58" s="14" t="s">
        <v>62</v>
      </c>
      <c r="B58" s="35">
        <v>34</v>
      </c>
      <c r="C58" s="42">
        <v>60</v>
      </c>
      <c r="D58" s="42">
        <v>0</v>
      </c>
      <c r="E58" s="42">
        <v>0</v>
      </c>
      <c r="F58" s="42">
        <v>0</v>
      </c>
      <c r="G58" s="42">
        <v>0</v>
      </c>
      <c r="H58" s="42">
        <v>5</v>
      </c>
      <c r="I58" s="42">
        <v>8</v>
      </c>
      <c r="J58" s="41">
        <v>16</v>
      </c>
      <c r="K58" s="41">
        <v>11</v>
      </c>
      <c r="L58" s="58" t="s">
        <v>17</v>
      </c>
      <c r="M58" s="15">
        <v>0</v>
      </c>
      <c r="N58" s="44">
        <f t="shared" si="1"/>
        <v>40</v>
      </c>
      <c r="O58" s="45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x14ac:dyDescent="0.2">
      <c r="A59" s="14" t="s">
        <v>63</v>
      </c>
      <c r="B59" s="35">
        <v>49</v>
      </c>
      <c r="C59" s="42">
        <v>60</v>
      </c>
      <c r="D59" s="42">
        <v>0</v>
      </c>
      <c r="E59" s="42">
        <v>1</v>
      </c>
      <c r="F59" s="42">
        <v>0</v>
      </c>
      <c r="G59" s="42">
        <v>0</v>
      </c>
      <c r="H59" s="42">
        <v>16</v>
      </c>
      <c r="I59" s="42">
        <v>10</v>
      </c>
      <c r="J59" s="41">
        <v>13</v>
      </c>
      <c r="K59" s="41">
        <v>16</v>
      </c>
      <c r="L59" s="58" t="s">
        <v>17</v>
      </c>
      <c r="M59" s="15">
        <v>4</v>
      </c>
      <c r="N59" s="44">
        <f t="shared" si="1"/>
        <v>60</v>
      </c>
      <c r="O59" s="45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x14ac:dyDescent="0.2">
      <c r="A60" s="14" t="s">
        <v>64</v>
      </c>
      <c r="B60" s="35">
        <v>42</v>
      </c>
      <c r="C60" s="42">
        <v>60</v>
      </c>
      <c r="D60" s="42">
        <v>0</v>
      </c>
      <c r="E60" s="42">
        <v>0</v>
      </c>
      <c r="F60" s="42">
        <v>0</v>
      </c>
      <c r="G60" s="42">
        <v>0</v>
      </c>
      <c r="H60" s="42">
        <v>8</v>
      </c>
      <c r="I60" s="42">
        <v>11</v>
      </c>
      <c r="J60" s="41">
        <v>10</v>
      </c>
      <c r="K60" s="41">
        <v>19</v>
      </c>
      <c r="L60" s="58" t="s">
        <v>17</v>
      </c>
      <c r="M60" s="15">
        <v>12</v>
      </c>
      <c r="N60" s="44">
        <f t="shared" si="1"/>
        <v>60</v>
      </c>
      <c r="O60" s="45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x14ac:dyDescent="0.2">
      <c r="A61" s="14" t="s">
        <v>65</v>
      </c>
      <c r="B61" s="35">
        <v>20</v>
      </c>
      <c r="C61" s="42">
        <v>23</v>
      </c>
      <c r="D61" s="42">
        <v>0</v>
      </c>
      <c r="E61" s="42">
        <v>0</v>
      </c>
      <c r="F61" s="42">
        <v>0</v>
      </c>
      <c r="G61" s="42">
        <v>0</v>
      </c>
      <c r="H61" s="42">
        <v>2</v>
      </c>
      <c r="I61" s="42">
        <v>8</v>
      </c>
      <c r="J61" s="41">
        <v>11</v>
      </c>
      <c r="K61" s="41">
        <v>2</v>
      </c>
      <c r="L61" s="43">
        <v>0.29499999999999998</v>
      </c>
      <c r="M61" s="15">
        <v>0</v>
      </c>
      <c r="N61" s="44">
        <f t="shared" si="1"/>
        <v>23</v>
      </c>
      <c r="O61" s="45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x14ac:dyDescent="0.2">
      <c r="A62" s="14" t="s">
        <v>66</v>
      </c>
      <c r="B62" s="35">
        <v>77</v>
      </c>
      <c r="C62" s="42">
        <v>60</v>
      </c>
      <c r="D62" s="42">
        <v>0</v>
      </c>
      <c r="E62" s="42">
        <v>0</v>
      </c>
      <c r="F62" s="42">
        <v>0</v>
      </c>
      <c r="G62" s="42">
        <v>0</v>
      </c>
      <c r="H62" s="42">
        <v>13</v>
      </c>
      <c r="I62" s="42">
        <v>22</v>
      </c>
      <c r="J62" s="41">
        <v>20</v>
      </c>
      <c r="K62" s="41">
        <v>5</v>
      </c>
      <c r="L62" s="43">
        <v>0.123</v>
      </c>
      <c r="M62" s="15">
        <v>0</v>
      </c>
      <c r="N62" s="44">
        <f t="shared" si="1"/>
        <v>60</v>
      </c>
      <c r="O62" s="45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x14ac:dyDescent="0.2">
      <c r="A63" s="14" t="s">
        <v>67</v>
      </c>
      <c r="B63" s="35">
        <v>56</v>
      </c>
      <c r="C63" s="42">
        <v>90</v>
      </c>
      <c r="D63" s="42">
        <v>0</v>
      </c>
      <c r="E63" s="42">
        <v>0</v>
      </c>
      <c r="F63" s="42">
        <v>0</v>
      </c>
      <c r="G63" s="42">
        <v>0</v>
      </c>
      <c r="H63" s="42">
        <v>19</v>
      </c>
      <c r="I63" s="42">
        <v>8</v>
      </c>
      <c r="J63" s="41">
        <v>26</v>
      </c>
      <c r="K63" s="41">
        <v>10</v>
      </c>
      <c r="L63" s="58" t="s">
        <v>17</v>
      </c>
      <c r="M63" s="15">
        <v>8</v>
      </c>
      <c r="N63" s="44">
        <f t="shared" si="1"/>
        <v>71</v>
      </c>
      <c r="O63" s="45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x14ac:dyDescent="0.2">
      <c r="A64" s="14" t="s">
        <v>68</v>
      </c>
      <c r="B64" s="35">
        <v>68</v>
      </c>
      <c r="C64" s="42">
        <v>43</v>
      </c>
      <c r="D64" s="42">
        <v>0</v>
      </c>
      <c r="E64" s="42">
        <v>0</v>
      </c>
      <c r="F64" s="42">
        <v>0</v>
      </c>
      <c r="G64" s="42">
        <v>0</v>
      </c>
      <c r="H64" s="42">
        <v>5</v>
      </c>
      <c r="I64" s="42">
        <v>13</v>
      </c>
      <c r="J64" s="41">
        <v>19</v>
      </c>
      <c r="K64" s="41">
        <v>6</v>
      </c>
      <c r="L64" s="43">
        <v>0.221</v>
      </c>
      <c r="M64" s="15">
        <v>0</v>
      </c>
      <c r="N64" s="44">
        <f t="shared" si="1"/>
        <v>43</v>
      </c>
      <c r="O64" s="45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x14ac:dyDescent="0.2">
      <c r="A65" s="18" t="s">
        <v>86</v>
      </c>
      <c r="B65" s="35">
        <v>77</v>
      </c>
      <c r="C65" s="41">
        <v>90</v>
      </c>
      <c r="D65" s="62" t="s">
        <v>92</v>
      </c>
      <c r="E65" s="62"/>
      <c r="F65" s="62"/>
      <c r="G65" s="62"/>
      <c r="H65" s="62"/>
      <c r="I65" s="62"/>
      <c r="J65" s="62"/>
      <c r="K65" s="62"/>
      <c r="L65" s="62"/>
      <c r="M65" s="15">
        <v>0</v>
      </c>
      <c r="N65" s="44">
        <v>70</v>
      </c>
      <c r="O65" s="45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x14ac:dyDescent="0.2">
      <c r="A66" s="18" t="s">
        <v>87</v>
      </c>
      <c r="B66" s="35">
        <v>43</v>
      </c>
      <c r="C66" s="41">
        <v>40</v>
      </c>
      <c r="D66" s="62" t="s">
        <v>92</v>
      </c>
      <c r="E66" s="62"/>
      <c r="F66" s="62"/>
      <c r="G66" s="62"/>
      <c r="H66" s="62"/>
      <c r="I66" s="62"/>
      <c r="J66" s="62"/>
      <c r="K66" s="62"/>
      <c r="L66" s="62"/>
      <c r="M66" s="15">
        <v>0</v>
      </c>
      <c r="N66" s="44">
        <v>40</v>
      </c>
      <c r="O66" s="4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x14ac:dyDescent="0.2">
      <c r="A67" s="14" t="s">
        <v>69</v>
      </c>
      <c r="B67" s="35">
        <v>82</v>
      </c>
      <c r="C67" s="42">
        <v>60</v>
      </c>
      <c r="D67" s="42">
        <v>0</v>
      </c>
      <c r="E67" s="42">
        <v>0</v>
      </c>
      <c r="F67" s="42">
        <v>0</v>
      </c>
      <c r="G67" s="42">
        <v>0</v>
      </c>
      <c r="H67" s="42">
        <v>27</v>
      </c>
      <c r="I67" s="42">
        <v>2</v>
      </c>
      <c r="J67" s="41">
        <v>31</v>
      </c>
      <c r="K67" s="41">
        <v>0</v>
      </c>
      <c r="L67" s="43">
        <v>0.35799999999999998</v>
      </c>
      <c r="M67" s="15">
        <v>0</v>
      </c>
      <c r="N67" s="44">
        <f t="shared" ref="N67" si="2">SUM(D67:K67)+M67</f>
        <v>60</v>
      </c>
      <c r="O67" s="45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x14ac:dyDescent="0.2">
      <c r="A68" s="18" t="s">
        <v>88</v>
      </c>
      <c r="B68" s="40">
        <v>42</v>
      </c>
      <c r="C68" s="41">
        <v>30</v>
      </c>
      <c r="D68" s="62" t="s">
        <v>92</v>
      </c>
      <c r="E68" s="62"/>
      <c r="F68" s="62"/>
      <c r="G68" s="62"/>
      <c r="H68" s="62"/>
      <c r="I68" s="62"/>
      <c r="J68" s="62"/>
      <c r="K68" s="62"/>
      <c r="L68" s="62"/>
      <c r="M68" s="15">
        <v>0</v>
      </c>
      <c r="N68" s="44">
        <v>30</v>
      </c>
      <c r="O68" s="45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x14ac:dyDescent="0.2">
      <c r="A69" s="18" t="s">
        <v>89</v>
      </c>
      <c r="B69" s="35">
        <v>42</v>
      </c>
      <c r="C69" s="41">
        <v>40</v>
      </c>
      <c r="D69" s="62" t="s">
        <v>92</v>
      </c>
      <c r="E69" s="62"/>
      <c r="F69" s="62"/>
      <c r="G69" s="62"/>
      <c r="H69" s="62"/>
      <c r="I69" s="62"/>
      <c r="J69" s="62"/>
      <c r="K69" s="62"/>
      <c r="L69" s="62"/>
      <c r="M69" s="15">
        <v>0</v>
      </c>
      <c r="N69" s="44">
        <v>40</v>
      </c>
      <c r="O69" s="45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x14ac:dyDescent="0.2">
      <c r="A70" s="14" t="s">
        <v>70</v>
      </c>
      <c r="B70" s="35">
        <v>36</v>
      </c>
      <c r="C70" s="42">
        <v>60</v>
      </c>
      <c r="D70" s="42">
        <v>0</v>
      </c>
      <c r="E70" s="42">
        <v>0</v>
      </c>
      <c r="F70" s="42">
        <v>0</v>
      </c>
      <c r="G70" s="42">
        <v>0</v>
      </c>
      <c r="H70" s="42">
        <v>4</v>
      </c>
      <c r="I70" s="42">
        <v>11</v>
      </c>
      <c r="J70" s="41">
        <v>8</v>
      </c>
      <c r="K70" s="41">
        <v>19</v>
      </c>
      <c r="L70" s="58" t="s">
        <v>17</v>
      </c>
      <c r="M70" s="15">
        <v>14</v>
      </c>
      <c r="N70" s="44">
        <f t="shared" ref="N70:N79" si="3">SUM(D70:K70)+M70</f>
        <v>56</v>
      </c>
      <c r="O70" s="45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x14ac:dyDescent="0.2">
      <c r="A71" s="14" t="s">
        <v>71</v>
      </c>
      <c r="B71" s="35">
        <v>114</v>
      </c>
      <c r="C71" s="42">
        <v>90</v>
      </c>
      <c r="D71" s="42">
        <v>0</v>
      </c>
      <c r="E71" s="42">
        <v>0</v>
      </c>
      <c r="F71" s="42">
        <v>0</v>
      </c>
      <c r="G71" s="42">
        <v>0</v>
      </c>
      <c r="H71" s="42">
        <v>58</v>
      </c>
      <c r="I71" s="42">
        <v>3</v>
      </c>
      <c r="J71" s="41">
        <v>29</v>
      </c>
      <c r="K71" s="41">
        <v>0</v>
      </c>
      <c r="L71" s="43">
        <v>0.17</v>
      </c>
      <c r="M71" s="15">
        <v>0</v>
      </c>
      <c r="N71" s="44">
        <f t="shared" si="3"/>
        <v>90</v>
      </c>
      <c r="O71" s="4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x14ac:dyDescent="0.2">
      <c r="A72" s="14" t="s">
        <v>72</v>
      </c>
      <c r="B72" s="35">
        <v>28</v>
      </c>
      <c r="C72" s="42">
        <v>30</v>
      </c>
      <c r="D72" s="42">
        <v>0</v>
      </c>
      <c r="E72" s="42">
        <v>1</v>
      </c>
      <c r="F72" s="42">
        <v>0</v>
      </c>
      <c r="G72" s="42">
        <v>0</v>
      </c>
      <c r="H72" s="42">
        <v>9</v>
      </c>
      <c r="I72" s="42">
        <v>4</v>
      </c>
      <c r="J72" s="41">
        <v>16</v>
      </c>
      <c r="K72" s="41">
        <v>0</v>
      </c>
      <c r="L72" s="43">
        <v>0.504</v>
      </c>
      <c r="M72" s="15">
        <v>0</v>
      </c>
      <c r="N72" s="44">
        <f t="shared" si="3"/>
        <v>30</v>
      </c>
      <c r="O72" s="45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x14ac:dyDescent="0.2">
      <c r="A73" s="18" t="s">
        <v>90</v>
      </c>
      <c r="B73" s="40">
        <v>39</v>
      </c>
      <c r="C73" s="41">
        <v>60</v>
      </c>
      <c r="D73" s="42">
        <v>0</v>
      </c>
      <c r="E73" s="42">
        <v>0</v>
      </c>
      <c r="F73" s="42">
        <v>0</v>
      </c>
      <c r="G73" s="42">
        <v>0</v>
      </c>
      <c r="H73" s="42">
        <v>11</v>
      </c>
      <c r="I73" s="42">
        <v>11</v>
      </c>
      <c r="J73" s="41">
        <v>7</v>
      </c>
      <c r="K73" s="41">
        <v>13</v>
      </c>
      <c r="L73" s="58" t="s">
        <v>17</v>
      </c>
      <c r="M73" s="15">
        <v>18</v>
      </c>
      <c r="N73" s="44">
        <f t="shared" si="3"/>
        <v>60</v>
      </c>
      <c r="O73" s="4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x14ac:dyDescent="0.2">
      <c r="A74" s="14" t="s">
        <v>73</v>
      </c>
      <c r="B74" s="35">
        <v>86</v>
      </c>
      <c r="C74" s="41">
        <v>120</v>
      </c>
      <c r="D74" s="42">
        <v>0</v>
      </c>
      <c r="E74" s="42">
        <v>0</v>
      </c>
      <c r="F74" s="42">
        <v>0</v>
      </c>
      <c r="G74" s="42">
        <v>0</v>
      </c>
      <c r="H74" s="42">
        <v>22</v>
      </c>
      <c r="I74" s="42">
        <v>20</v>
      </c>
      <c r="J74" s="41">
        <v>30</v>
      </c>
      <c r="K74" s="41">
        <v>25</v>
      </c>
      <c r="L74" s="58" t="s">
        <v>17</v>
      </c>
      <c r="M74" s="15">
        <v>17</v>
      </c>
      <c r="N74" s="44">
        <f t="shared" si="3"/>
        <v>114</v>
      </c>
      <c r="O74" s="45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x14ac:dyDescent="0.2">
      <c r="A75" s="14" t="s">
        <v>74</v>
      </c>
      <c r="B75" s="35">
        <v>105</v>
      </c>
      <c r="C75" s="41">
        <v>90</v>
      </c>
      <c r="D75" s="41">
        <v>0</v>
      </c>
      <c r="E75" s="41">
        <v>0</v>
      </c>
      <c r="F75" s="41">
        <v>0</v>
      </c>
      <c r="G75" s="41">
        <v>0</v>
      </c>
      <c r="H75" s="41">
        <v>17</v>
      </c>
      <c r="I75" s="41">
        <v>16</v>
      </c>
      <c r="J75" s="41">
        <v>22</v>
      </c>
      <c r="K75" s="41">
        <v>35</v>
      </c>
      <c r="L75" s="46">
        <v>0.84099999999999997</v>
      </c>
      <c r="M75" s="15">
        <v>0</v>
      </c>
      <c r="N75" s="44">
        <f t="shared" si="3"/>
        <v>90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x14ac:dyDescent="0.2">
      <c r="A76" s="14" t="s">
        <v>75</v>
      </c>
      <c r="B76" s="35">
        <v>69</v>
      </c>
      <c r="C76" s="41">
        <v>60</v>
      </c>
      <c r="D76" s="41">
        <v>0</v>
      </c>
      <c r="E76" s="41">
        <v>3</v>
      </c>
      <c r="F76" s="41">
        <v>0</v>
      </c>
      <c r="G76" s="41">
        <v>0</v>
      </c>
      <c r="H76" s="41">
        <v>23</v>
      </c>
      <c r="I76" s="41">
        <v>15</v>
      </c>
      <c r="J76" s="41">
        <v>17</v>
      </c>
      <c r="K76" s="41">
        <v>2</v>
      </c>
      <c r="L76" s="43">
        <v>0.17599999999999999</v>
      </c>
      <c r="M76" s="15">
        <v>0</v>
      </c>
      <c r="N76" s="44">
        <f t="shared" si="3"/>
        <v>60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x14ac:dyDescent="0.2">
      <c r="A77" s="14" t="s">
        <v>76</v>
      </c>
      <c r="B77" s="35">
        <v>66</v>
      </c>
      <c r="C77" s="41">
        <v>90</v>
      </c>
      <c r="D77" s="41">
        <v>0</v>
      </c>
      <c r="E77" s="41">
        <v>0</v>
      </c>
      <c r="F77" s="41">
        <v>0</v>
      </c>
      <c r="G77" s="41">
        <v>0</v>
      </c>
      <c r="H77" s="41">
        <v>18</v>
      </c>
      <c r="I77" s="41">
        <v>23</v>
      </c>
      <c r="J77" s="41">
        <v>22</v>
      </c>
      <c r="K77" s="41">
        <v>14</v>
      </c>
      <c r="L77" s="58" t="s">
        <v>17</v>
      </c>
      <c r="M77" s="15">
        <v>4</v>
      </c>
      <c r="N77" s="44">
        <f t="shared" si="3"/>
        <v>81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x14ac:dyDescent="0.2">
      <c r="A78" s="14" t="s">
        <v>77</v>
      </c>
      <c r="B78" s="35">
        <v>50</v>
      </c>
      <c r="C78" s="41">
        <v>60</v>
      </c>
      <c r="D78" s="41">
        <v>0</v>
      </c>
      <c r="E78" s="41">
        <v>0</v>
      </c>
      <c r="F78" s="41">
        <v>0</v>
      </c>
      <c r="G78" s="41">
        <v>0</v>
      </c>
      <c r="H78" s="41">
        <v>15</v>
      </c>
      <c r="I78" s="41">
        <v>12</v>
      </c>
      <c r="J78" s="41">
        <v>13</v>
      </c>
      <c r="K78" s="41">
        <v>15</v>
      </c>
      <c r="L78" s="58" t="s">
        <v>17</v>
      </c>
      <c r="M78" s="15">
        <v>1</v>
      </c>
      <c r="N78" s="44">
        <f t="shared" si="3"/>
        <v>56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x14ac:dyDescent="0.2">
      <c r="A79" s="14" t="s">
        <v>78</v>
      </c>
      <c r="B79" s="35">
        <v>48</v>
      </c>
      <c r="C79" s="41">
        <v>60</v>
      </c>
      <c r="D79" s="41">
        <v>0</v>
      </c>
      <c r="E79" s="41">
        <v>0</v>
      </c>
      <c r="F79" s="41">
        <v>0</v>
      </c>
      <c r="G79" s="41">
        <v>0</v>
      </c>
      <c r="H79" s="41">
        <v>19</v>
      </c>
      <c r="I79" s="41">
        <v>11</v>
      </c>
      <c r="J79" s="41">
        <v>15</v>
      </c>
      <c r="K79" s="41">
        <v>10</v>
      </c>
      <c r="L79" s="58" t="s">
        <v>17</v>
      </c>
      <c r="M79" s="15">
        <v>0</v>
      </c>
      <c r="N79" s="44">
        <f t="shared" si="3"/>
        <v>55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x14ac:dyDescent="0.2">
      <c r="A80" s="47" t="s">
        <v>91</v>
      </c>
      <c r="B80" s="47"/>
      <c r="C80" s="41">
        <f>SUM(C6:C79)</f>
        <v>4886</v>
      </c>
      <c r="D80" s="48"/>
      <c r="E80" s="49"/>
      <c r="F80" s="49"/>
      <c r="G80" s="49"/>
      <c r="H80" s="49"/>
      <c r="I80" s="49"/>
      <c r="J80" s="49"/>
      <c r="K80" s="48"/>
      <c r="L80" s="50"/>
      <c r="M80" s="25">
        <f>SUM(M6:M79)</f>
        <v>224</v>
      </c>
      <c r="N80" s="41">
        <f>SUM(N6:N76)</f>
        <v>4314</v>
      </c>
    </row>
    <row r="81" spans="1:37" x14ac:dyDescent="0.2">
      <c r="A81" s="51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38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2.75" customHeight="1" x14ac:dyDescent="0.2">
      <c r="C82" s="52"/>
      <c r="D82" s="36"/>
      <c r="E82" s="53"/>
      <c r="F82" s="53"/>
      <c r="G82" s="53"/>
      <c r="H82" s="53"/>
      <c r="I82" s="53"/>
      <c r="J82" s="53"/>
      <c r="K82" s="36"/>
      <c r="L82" s="36"/>
      <c r="M82" s="1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37" ht="12.75" customHeight="1" x14ac:dyDescent="0.2">
      <c r="C83" s="52"/>
      <c r="D83" s="36"/>
      <c r="E83" s="53"/>
      <c r="F83" s="53"/>
      <c r="G83" s="53"/>
      <c r="H83" s="53"/>
      <c r="I83" s="53"/>
      <c r="J83" s="53"/>
      <c r="K83" s="36"/>
      <c r="L83" s="36"/>
      <c r="M83" s="1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37" x14ac:dyDescent="0.2">
      <c r="C84" s="54"/>
    </row>
    <row r="85" spans="1:37" x14ac:dyDescent="0.2">
      <c r="C85" s="54"/>
    </row>
    <row r="86" spans="1:37" x14ac:dyDescent="0.2">
      <c r="A86" s="51"/>
      <c r="B86" s="51"/>
      <c r="C86" s="52"/>
      <c r="D86" s="36"/>
      <c r="E86" s="53"/>
      <c r="F86" s="53"/>
      <c r="G86" s="53"/>
      <c r="H86" s="53"/>
      <c r="I86" s="53"/>
      <c r="J86" s="53"/>
      <c r="K86" s="36"/>
      <c r="L86" s="36"/>
      <c r="M86" s="1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37" x14ac:dyDescent="0.2">
      <c r="C87" s="54"/>
      <c r="D87" s="36"/>
      <c r="E87" s="53"/>
      <c r="F87" s="53"/>
      <c r="G87" s="53"/>
      <c r="H87" s="53"/>
      <c r="I87" s="53"/>
      <c r="J87" s="53"/>
      <c r="K87" s="36"/>
      <c r="L87" s="36"/>
      <c r="M87" s="1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37" x14ac:dyDescent="0.2">
      <c r="C88" s="52"/>
      <c r="D88" s="36"/>
      <c r="E88" s="53"/>
      <c r="F88" s="53"/>
      <c r="G88" s="53"/>
      <c r="H88" s="53"/>
      <c r="I88" s="53"/>
      <c r="J88" s="53"/>
      <c r="K88" s="36"/>
      <c r="L88" s="36"/>
      <c r="M88" s="1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37" x14ac:dyDescent="0.2">
      <c r="C89" s="52"/>
      <c r="D89" s="36"/>
      <c r="E89" s="53"/>
      <c r="F89" s="53"/>
      <c r="G89" s="53"/>
      <c r="H89" s="53"/>
      <c r="I89" s="53"/>
      <c r="J89" s="53"/>
      <c r="K89" s="36"/>
      <c r="L89" s="36"/>
      <c r="M89" s="1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37" x14ac:dyDescent="0.2">
      <c r="C90" s="52"/>
      <c r="D90" s="36"/>
      <c r="E90" s="53"/>
      <c r="F90" s="53"/>
      <c r="G90" s="53"/>
      <c r="H90" s="53"/>
      <c r="I90" s="53"/>
      <c r="J90" s="53"/>
      <c r="K90" s="36"/>
      <c r="L90" s="36"/>
      <c r="M90" s="1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37" x14ac:dyDescent="0.2">
      <c r="C91" s="54"/>
    </row>
    <row r="93" spans="1:37" x14ac:dyDescent="0.2">
      <c r="A93" s="51"/>
      <c r="B93" s="51"/>
      <c r="C93" s="52"/>
      <c r="D93" s="36"/>
      <c r="E93" s="53"/>
      <c r="F93" s="53"/>
      <c r="G93" s="53"/>
      <c r="H93" s="53"/>
      <c r="I93" s="53"/>
      <c r="J93" s="53"/>
      <c r="K93" s="36"/>
      <c r="L93" s="36"/>
      <c r="M93" s="1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37" x14ac:dyDescent="0.2">
      <c r="C94" s="54"/>
      <c r="D94" s="36"/>
      <c r="E94" s="53"/>
      <c r="F94" s="53"/>
      <c r="G94" s="53"/>
      <c r="H94" s="53"/>
      <c r="I94" s="53"/>
      <c r="J94" s="53"/>
      <c r="K94" s="36"/>
      <c r="L94" s="36"/>
      <c r="M94" s="1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37" x14ac:dyDescent="0.2">
      <c r="C95" s="52"/>
      <c r="D95" s="36"/>
      <c r="E95" s="53"/>
      <c r="F95" s="53"/>
      <c r="G95" s="53"/>
      <c r="H95" s="53"/>
      <c r="I95" s="53"/>
      <c r="J95" s="53"/>
      <c r="K95" s="36"/>
      <c r="L95" s="36"/>
      <c r="M95" s="1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37" x14ac:dyDescent="0.2">
      <c r="C96" s="54"/>
      <c r="D96" s="36"/>
      <c r="E96" s="53"/>
      <c r="F96" s="53"/>
      <c r="G96" s="53"/>
      <c r="H96" s="53"/>
      <c r="I96" s="53"/>
      <c r="J96" s="53"/>
      <c r="K96" s="36"/>
      <c r="L96" s="36"/>
      <c r="M96" s="1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x14ac:dyDescent="0.2">
      <c r="C97" s="54"/>
    </row>
    <row r="98" spans="1:23" x14ac:dyDescent="0.2">
      <c r="A98" s="51"/>
      <c r="B98" s="51"/>
      <c r="C98" s="52"/>
      <c r="D98" s="36"/>
      <c r="E98" s="53"/>
      <c r="F98" s="53"/>
      <c r="G98" s="53"/>
      <c r="H98" s="53"/>
      <c r="I98" s="53"/>
      <c r="J98" s="53"/>
      <c r="K98" s="36"/>
      <c r="L98" s="36"/>
      <c r="M98" s="1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x14ac:dyDescent="0.2">
      <c r="C99" s="54"/>
      <c r="D99" s="36"/>
      <c r="E99" s="53"/>
      <c r="F99" s="53"/>
      <c r="G99" s="53"/>
      <c r="H99" s="53"/>
      <c r="I99" s="53"/>
      <c r="J99" s="53"/>
      <c r="K99" s="36"/>
      <c r="L99" s="36"/>
      <c r="M99" s="1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x14ac:dyDescent="0.2">
      <c r="C100" s="52"/>
      <c r="D100" s="36"/>
      <c r="E100" s="53"/>
      <c r="F100" s="53"/>
      <c r="G100" s="53"/>
      <c r="H100" s="53"/>
      <c r="I100" s="53"/>
      <c r="J100" s="53"/>
      <c r="K100" s="36"/>
      <c r="L100" s="36"/>
      <c r="M100" s="1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x14ac:dyDescent="0.2">
      <c r="C101" s="52"/>
      <c r="D101" s="36"/>
      <c r="E101" s="53"/>
      <c r="F101" s="53"/>
      <c r="G101" s="53"/>
      <c r="H101" s="53"/>
      <c r="I101" s="53"/>
      <c r="J101" s="53"/>
      <c r="K101" s="36"/>
      <c r="L101" s="36"/>
      <c r="M101" s="1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x14ac:dyDescent="0.2">
      <c r="C102" s="54"/>
      <c r="D102" s="36"/>
      <c r="E102" s="53"/>
      <c r="F102" s="53"/>
      <c r="G102" s="53"/>
      <c r="H102" s="53"/>
      <c r="I102" s="53"/>
      <c r="J102" s="53"/>
      <c r="K102" s="36"/>
      <c r="L102" s="36"/>
      <c r="M102" s="1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x14ac:dyDescent="0.2">
      <c r="C103" s="54"/>
      <c r="D103" s="36"/>
      <c r="E103" s="53"/>
      <c r="F103" s="53"/>
      <c r="G103" s="53"/>
      <c r="H103" s="53"/>
      <c r="I103" s="53"/>
      <c r="J103" s="53"/>
      <c r="K103" s="36"/>
      <c r="L103" s="36"/>
      <c r="M103" s="1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x14ac:dyDescent="0.2">
      <c r="A104" s="51"/>
      <c r="B104" s="51"/>
      <c r="C104" s="52"/>
      <c r="D104" s="36"/>
      <c r="E104" s="53"/>
      <c r="F104" s="53"/>
      <c r="G104" s="53"/>
      <c r="H104" s="53"/>
      <c r="I104" s="53"/>
      <c r="J104" s="53"/>
      <c r="K104" s="36"/>
      <c r="L104" s="36"/>
      <c r="M104" s="1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x14ac:dyDescent="0.2">
      <c r="C105" s="54"/>
      <c r="D105" s="36"/>
      <c r="E105" s="53"/>
      <c r="F105" s="53"/>
      <c r="G105" s="53"/>
      <c r="H105" s="53"/>
      <c r="I105" s="53"/>
      <c r="J105" s="53"/>
      <c r="K105" s="36"/>
      <c r="L105" s="36"/>
      <c r="M105" s="1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x14ac:dyDescent="0.2">
      <c r="C106" s="52"/>
      <c r="D106" s="36"/>
      <c r="E106" s="53"/>
      <c r="F106" s="53"/>
      <c r="G106" s="53"/>
      <c r="H106" s="53"/>
      <c r="I106" s="53"/>
      <c r="J106" s="53"/>
      <c r="K106" s="36"/>
      <c r="L106" s="36"/>
      <c r="M106" s="1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x14ac:dyDescent="0.2">
      <c r="C107" s="54"/>
    </row>
    <row r="109" spans="1:23" x14ac:dyDescent="0.2">
      <c r="A109" s="56"/>
      <c r="B109" s="56"/>
      <c r="C109" s="52"/>
      <c r="D109" s="36"/>
      <c r="E109" s="53"/>
      <c r="F109" s="53"/>
      <c r="G109" s="53"/>
      <c r="H109" s="53"/>
      <c r="I109" s="53"/>
      <c r="J109" s="53"/>
      <c r="K109" s="36"/>
      <c r="L109" s="36"/>
      <c r="M109" s="1"/>
      <c r="N109" s="36"/>
      <c r="O109" s="36"/>
    </row>
    <row r="110" spans="1:23" x14ac:dyDescent="0.2">
      <c r="C110" s="54"/>
      <c r="D110" s="36"/>
      <c r="E110" s="53"/>
      <c r="F110" s="53"/>
      <c r="G110" s="53"/>
      <c r="H110" s="53"/>
      <c r="I110" s="53"/>
      <c r="J110" s="53"/>
      <c r="K110" s="36"/>
      <c r="L110" s="36"/>
      <c r="M110" s="1"/>
      <c r="N110" s="36"/>
      <c r="O110" s="36"/>
    </row>
    <row r="111" spans="1:23" x14ac:dyDescent="0.2">
      <c r="C111" s="52"/>
      <c r="D111" s="36"/>
      <c r="E111" s="53"/>
      <c r="F111" s="53"/>
      <c r="G111" s="53"/>
      <c r="H111" s="53"/>
      <c r="I111" s="53"/>
      <c r="J111" s="53"/>
      <c r="K111" s="36"/>
      <c r="L111" s="36"/>
      <c r="M111" s="1"/>
      <c r="N111" s="36"/>
      <c r="O111" s="36"/>
    </row>
    <row r="112" spans="1:23" x14ac:dyDescent="0.2">
      <c r="C112" s="52"/>
      <c r="D112" s="36"/>
      <c r="E112" s="53"/>
      <c r="F112" s="53"/>
      <c r="G112" s="53"/>
      <c r="H112" s="53"/>
      <c r="I112" s="53"/>
      <c r="J112" s="53"/>
      <c r="K112" s="36"/>
      <c r="L112" s="36"/>
      <c r="M112" s="1"/>
      <c r="N112" s="36"/>
      <c r="O112" s="36"/>
    </row>
    <row r="113" spans="1:37" x14ac:dyDescent="0.2">
      <c r="C113" s="54"/>
      <c r="D113" s="36"/>
      <c r="E113" s="53"/>
      <c r="F113" s="53"/>
      <c r="G113" s="53"/>
      <c r="H113" s="53"/>
      <c r="I113" s="53"/>
      <c r="J113" s="53"/>
      <c r="K113" s="36"/>
      <c r="L113" s="36"/>
      <c r="M113" s="1"/>
      <c r="N113" s="36"/>
      <c r="O113" s="36"/>
    </row>
    <row r="114" spans="1:37" x14ac:dyDescent="0.2">
      <c r="A114" s="56"/>
      <c r="B114" s="56"/>
      <c r="C114" s="52"/>
      <c r="D114" s="36"/>
      <c r="E114" s="53"/>
      <c r="F114" s="53"/>
      <c r="G114" s="53"/>
      <c r="H114" s="53"/>
      <c r="I114" s="53"/>
      <c r="J114" s="53"/>
      <c r="K114" s="36"/>
      <c r="L114" s="36"/>
      <c r="M114" s="1"/>
      <c r="N114" s="36"/>
      <c r="O114" s="36"/>
    </row>
    <row r="115" spans="1:37" x14ac:dyDescent="0.2">
      <c r="C115" s="54"/>
      <c r="D115" s="36"/>
      <c r="E115" s="53"/>
      <c r="F115" s="53"/>
      <c r="G115" s="53"/>
      <c r="H115" s="53"/>
      <c r="I115" s="53"/>
      <c r="J115" s="53"/>
      <c r="K115" s="36"/>
      <c r="L115" s="36"/>
      <c r="M115" s="1"/>
      <c r="N115" s="36"/>
      <c r="O115" s="36"/>
    </row>
    <row r="116" spans="1:37" x14ac:dyDescent="0.2">
      <c r="C116" s="52"/>
      <c r="D116" s="36"/>
      <c r="E116" s="53"/>
      <c r="F116" s="53"/>
      <c r="G116" s="53"/>
      <c r="H116" s="53"/>
      <c r="I116" s="53"/>
      <c r="J116" s="53"/>
      <c r="K116" s="36"/>
      <c r="L116" s="36"/>
      <c r="M116" s="1"/>
      <c r="N116" s="36"/>
      <c r="O116" s="36"/>
    </row>
    <row r="117" spans="1:37" x14ac:dyDescent="0.2">
      <c r="C117" s="52"/>
      <c r="D117" s="36"/>
      <c r="E117" s="53"/>
      <c r="F117" s="53"/>
      <c r="G117" s="53"/>
      <c r="H117" s="53"/>
      <c r="I117" s="53"/>
      <c r="J117" s="53"/>
      <c r="K117" s="36"/>
      <c r="L117" s="36"/>
      <c r="M117" s="1"/>
      <c r="N117" s="36"/>
      <c r="O117" s="36"/>
    </row>
    <row r="118" spans="1:37" s="55" customFormat="1" x14ac:dyDescent="0.2">
      <c r="A118" s="37"/>
      <c r="B118" s="37"/>
      <c r="C118" s="54"/>
      <c r="D118" s="37"/>
      <c r="K118" s="37"/>
      <c r="L118" s="37"/>
      <c r="M118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55" customFormat="1" x14ac:dyDescent="0.2">
      <c r="A119" s="37"/>
      <c r="B119" s="37"/>
      <c r="C119" s="37"/>
      <c r="D119" s="37"/>
      <c r="H119" s="53"/>
      <c r="I119" s="53"/>
      <c r="K119" s="37"/>
      <c r="L119" s="37"/>
      <c r="M119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</sheetData>
  <mergeCells count="14">
    <mergeCell ref="D69:L69"/>
    <mergeCell ref="D34:L34"/>
    <mergeCell ref="D41:L41"/>
    <mergeCell ref="D57:L57"/>
    <mergeCell ref="D65:L65"/>
    <mergeCell ref="D66:L66"/>
    <mergeCell ref="D68:L68"/>
    <mergeCell ref="D11:L11"/>
    <mergeCell ref="D18:L18"/>
    <mergeCell ref="D33:L33"/>
    <mergeCell ref="A1:N1"/>
    <mergeCell ref="A2:N2"/>
    <mergeCell ref="E3:K3"/>
    <mergeCell ref="D23:L23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85" orientation="landscape" r:id="rId1"/>
  <headerFooter alignWithMargins="0">
    <oddHeader xml:space="preserve">&amp;C&amp;"Arial,Bold"&amp;14 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19"/>
  <sheetViews>
    <sheetView zoomScale="90" zoomScaleNormal="90" workbookViewId="0">
      <selection activeCell="D23" sqref="D23:L23"/>
    </sheetView>
  </sheetViews>
  <sheetFormatPr defaultRowHeight="12.75" x14ac:dyDescent="0.2"/>
  <cols>
    <col min="1" max="1" width="37" style="29" customWidth="1"/>
    <col min="2" max="2" width="5.140625" customWidth="1"/>
    <col min="3" max="3" width="6.7109375" customWidth="1"/>
    <col min="4" max="4" width="6.85546875" customWidth="1"/>
    <col min="5" max="5" width="9.5703125" style="33" customWidth="1"/>
    <col min="6" max="6" width="7.140625" style="33" customWidth="1"/>
    <col min="7" max="7" width="7.28515625" style="33" customWidth="1"/>
    <col min="8" max="8" width="10.140625" style="33" customWidth="1"/>
    <col min="9" max="9" width="10.7109375" style="33" customWidth="1"/>
    <col min="10" max="10" width="9.28515625" style="33" customWidth="1"/>
    <col min="11" max="11" width="11" customWidth="1"/>
    <col min="12" max="12" width="9.7109375" customWidth="1"/>
    <col min="13" max="13" width="5.42578125" customWidth="1"/>
    <col min="14" max="14" width="6.28515625" customWidth="1"/>
  </cols>
  <sheetData>
    <row r="1" spans="1:36" ht="18.7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75" customHeight="1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2"/>
      <c r="B3" s="3"/>
      <c r="C3" s="4"/>
      <c r="D3" s="5"/>
      <c r="E3" s="68" t="s">
        <v>2</v>
      </c>
      <c r="F3" s="69"/>
      <c r="G3" s="69"/>
      <c r="H3" s="69"/>
      <c r="I3" s="69"/>
      <c r="J3" s="69"/>
      <c r="K3" s="70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6"/>
      <c r="B4" s="7"/>
      <c r="C4" s="7"/>
      <c r="D4" s="7"/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96.5" customHeight="1" x14ac:dyDescent="0.2">
      <c r="A5" s="10" t="s">
        <v>3</v>
      </c>
      <c r="B5" s="11" t="s">
        <v>93</v>
      </c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">
      <c r="A6" s="14" t="s">
        <v>16</v>
      </c>
      <c r="B6" s="35">
        <v>110</v>
      </c>
      <c r="C6" s="15">
        <v>90</v>
      </c>
      <c r="D6" s="15">
        <v>0</v>
      </c>
      <c r="E6" s="15">
        <v>1</v>
      </c>
      <c r="F6" s="15">
        <v>0</v>
      </c>
      <c r="G6" s="15">
        <v>0</v>
      </c>
      <c r="H6" s="15">
        <v>26</v>
      </c>
      <c r="I6" s="15">
        <v>9</v>
      </c>
      <c r="J6" s="15">
        <v>39</v>
      </c>
      <c r="K6" s="15">
        <v>15</v>
      </c>
      <c r="L6" s="16">
        <v>0.29599999999999999</v>
      </c>
      <c r="M6" s="15">
        <v>0</v>
      </c>
      <c r="N6" s="17">
        <f>SUM(D6:K6)+M6</f>
        <v>90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14" t="s">
        <v>18</v>
      </c>
      <c r="B7" s="35">
        <v>103</v>
      </c>
      <c r="C7" s="15">
        <v>120</v>
      </c>
      <c r="D7" s="15">
        <v>0</v>
      </c>
      <c r="E7" s="15">
        <v>2</v>
      </c>
      <c r="F7" s="15">
        <v>0</v>
      </c>
      <c r="G7" s="15">
        <v>0</v>
      </c>
      <c r="H7" s="15">
        <v>30</v>
      </c>
      <c r="I7" s="15">
        <v>13</v>
      </c>
      <c r="J7" s="15">
        <v>34</v>
      </c>
      <c r="K7" s="15">
        <v>29</v>
      </c>
      <c r="L7" s="16" t="s">
        <v>17</v>
      </c>
      <c r="M7" s="15">
        <v>5</v>
      </c>
      <c r="N7" s="17">
        <f t="shared" ref="N7:N79" si="0">SUM(D7:K7)+M7</f>
        <v>113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">
      <c r="A8" s="14" t="s">
        <v>19</v>
      </c>
      <c r="B8" s="35">
        <v>43</v>
      </c>
      <c r="C8" s="15">
        <v>75</v>
      </c>
      <c r="D8" s="15">
        <v>0</v>
      </c>
      <c r="E8" s="15">
        <v>1</v>
      </c>
      <c r="F8" s="15">
        <v>0</v>
      </c>
      <c r="G8" s="15">
        <v>0</v>
      </c>
      <c r="H8" s="15">
        <v>15</v>
      </c>
      <c r="I8" s="15">
        <v>5</v>
      </c>
      <c r="J8" s="15">
        <v>21</v>
      </c>
      <c r="K8" s="15">
        <v>10</v>
      </c>
      <c r="L8" s="16" t="s">
        <v>17</v>
      </c>
      <c r="M8" s="15">
        <v>8</v>
      </c>
      <c r="N8" s="17">
        <f t="shared" si="0"/>
        <v>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">
      <c r="A9" s="14" t="s">
        <v>20</v>
      </c>
      <c r="B9" s="35">
        <v>41</v>
      </c>
      <c r="C9" s="15">
        <v>45</v>
      </c>
      <c r="D9" s="15">
        <v>0</v>
      </c>
      <c r="E9" s="15">
        <v>0</v>
      </c>
      <c r="F9" s="15">
        <v>0</v>
      </c>
      <c r="G9" s="15">
        <v>0</v>
      </c>
      <c r="H9" s="15">
        <v>9</v>
      </c>
      <c r="I9" s="15">
        <v>9</v>
      </c>
      <c r="J9" s="15">
        <v>10</v>
      </c>
      <c r="K9" s="15">
        <v>17</v>
      </c>
      <c r="L9" s="16" t="s">
        <v>17</v>
      </c>
      <c r="M9" s="15">
        <v>0</v>
      </c>
      <c r="N9" s="17">
        <f t="shared" si="0"/>
        <v>45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">
      <c r="A10" s="14" t="s">
        <v>21</v>
      </c>
      <c r="B10" s="35">
        <v>37</v>
      </c>
      <c r="C10" s="15">
        <v>30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7</v>
      </c>
      <c r="J10" s="15">
        <v>10</v>
      </c>
      <c r="K10" s="15">
        <v>5</v>
      </c>
      <c r="L10" s="16">
        <v>0.56799999999999995</v>
      </c>
      <c r="M10" s="15">
        <v>0</v>
      </c>
      <c r="N10" s="17">
        <f t="shared" si="0"/>
        <v>30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">
      <c r="A11" s="18" t="s">
        <v>79</v>
      </c>
      <c r="B11" s="35">
        <v>31</v>
      </c>
      <c r="C11" s="5">
        <v>30</v>
      </c>
      <c r="D11" s="62" t="s">
        <v>92</v>
      </c>
      <c r="E11" s="62"/>
      <c r="F11" s="62"/>
      <c r="G11" s="62"/>
      <c r="H11" s="62"/>
      <c r="I11" s="62"/>
      <c r="J11" s="62"/>
      <c r="K11" s="62"/>
      <c r="L11" s="62"/>
      <c r="M11" s="15">
        <v>0</v>
      </c>
      <c r="N11" s="19">
        <v>30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">
      <c r="A12" s="14" t="s">
        <v>22</v>
      </c>
      <c r="B12" s="35">
        <v>53</v>
      </c>
      <c r="C12" s="15">
        <v>60</v>
      </c>
      <c r="D12" s="15">
        <v>2</v>
      </c>
      <c r="E12" s="15">
        <v>0</v>
      </c>
      <c r="F12" s="15">
        <v>0</v>
      </c>
      <c r="G12" s="15">
        <v>0</v>
      </c>
      <c r="H12" s="15">
        <v>18</v>
      </c>
      <c r="I12" s="15">
        <v>12</v>
      </c>
      <c r="J12" s="15">
        <v>18</v>
      </c>
      <c r="K12" s="15">
        <v>7</v>
      </c>
      <c r="L12" s="16" t="s">
        <v>17</v>
      </c>
      <c r="M12" s="15">
        <v>0</v>
      </c>
      <c r="N12" s="17">
        <f t="shared" si="0"/>
        <v>57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14" t="s">
        <v>23</v>
      </c>
      <c r="B13" s="35">
        <v>61</v>
      </c>
      <c r="C13" s="15">
        <v>90</v>
      </c>
      <c r="D13" s="15">
        <v>0</v>
      </c>
      <c r="E13" s="15">
        <v>1</v>
      </c>
      <c r="F13" s="15">
        <v>0</v>
      </c>
      <c r="G13" s="15">
        <v>0</v>
      </c>
      <c r="H13" s="15">
        <v>34</v>
      </c>
      <c r="I13" s="15">
        <v>5</v>
      </c>
      <c r="J13" s="15">
        <v>23</v>
      </c>
      <c r="K13" s="15">
        <v>4</v>
      </c>
      <c r="L13" s="16" t="s">
        <v>17</v>
      </c>
      <c r="M13" s="15">
        <v>1</v>
      </c>
      <c r="N13" s="17">
        <f t="shared" si="0"/>
        <v>68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14" t="s">
        <v>24</v>
      </c>
      <c r="B14" s="35">
        <v>41</v>
      </c>
      <c r="C14" s="15">
        <v>60</v>
      </c>
      <c r="D14" s="15">
        <v>0</v>
      </c>
      <c r="E14" s="15">
        <v>0</v>
      </c>
      <c r="F14" s="15">
        <v>0</v>
      </c>
      <c r="G14" s="15">
        <v>0</v>
      </c>
      <c r="H14" s="15">
        <v>16</v>
      </c>
      <c r="I14" s="15">
        <v>10</v>
      </c>
      <c r="J14" s="15">
        <v>14</v>
      </c>
      <c r="K14" s="15">
        <v>4</v>
      </c>
      <c r="L14" s="16" t="s">
        <v>17</v>
      </c>
      <c r="M14" s="15">
        <v>3</v>
      </c>
      <c r="N14" s="17">
        <f t="shared" si="0"/>
        <v>47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14" t="s">
        <v>25</v>
      </c>
      <c r="B15" s="35">
        <v>52</v>
      </c>
      <c r="C15" s="15">
        <v>90</v>
      </c>
      <c r="D15" s="15">
        <v>0</v>
      </c>
      <c r="E15" s="15">
        <v>1</v>
      </c>
      <c r="F15" s="15">
        <v>0</v>
      </c>
      <c r="G15" s="15">
        <v>0</v>
      </c>
      <c r="H15" s="15">
        <v>16</v>
      </c>
      <c r="I15" s="15">
        <v>15</v>
      </c>
      <c r="J15" s="15">
        <v>11</v>
      </c>
      <c r="K15" s="15">
        <v>12</v>
      </c>
      <c r="L15" s="16" t="s">
        <v>17</v>
      </c>
      <c r="M15" s="15">
        <v>10</v>
      </c>
      <c r="N15" s="17">
        <f t="shared" si="0"/>
        <v>65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14" t="s">
        <v>26</v>
      </c>
      <c r="B16" s="35">
        <v>73</v>
      </c>
      <c r="C16" s="15">
        <v>120</v>
      </c>
      <c r="D16" s="15">
        <v>0</v>
      </c>
      <c r="E16" s="15">
        <v>0</v>
      </c>
      <c r="F16" s="15">
        <v>0</v>
      </c>
      <c r="G16" s="15">
        <v>0</v>
      </c>
      <c r="H16" s="15">
        <v>26</v>
      </c>
      <c r="I16" s="15">
        <v>10</v>
      </c>
      <c r="J16" s="15">
        <v>29</v>
      </c>
      <c r="K16" s="15">
        <v>17</v>
      </c>
      <c r="L16" s="16" t="s">
        <v>17</v>
      </c>
      <c r="M16" s="15">
        <v>5</v>
      </c>
      <c r="N16" s="17">
        <f t="shared" si="0"/>
        <v>87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14" t="s">
        <v>27</v>
      </c>
      <c r="B17" s="35">
        <v>51</v>
      </c>
      <c r="C17" s="15">
        <v>60</v>
      </c>
      <c r="D17" s="15">
        <v>0</v>
      </c>
      <c r="E17" s="15">
        <v>0</v>
      </c>
      <c r="F17" s="15">
        <v>0</v>
      </c>
      <c r="G17" s="15">
        <v>0</v>
      </c>
      <c r="H17" s="15">
        <v>6</v>
      </c>
      <c r="I17" s="15">
        <v>21</v>
      </c>
      <c r="J17" s="15">
        <v>15</v>
      </c>
      <c r="K17" s="15">
        <v>18</v>
      </c>
      <c r="L17" s="16">
        <v>0.99099999999999999</v>
      </c>
      <c r="M17" s="15">
        <v>0</v>
      </c>
      <c r="N17" s="17">
        <f t="shared" si="0"/>
        <v>60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18" t="s">
        <v>80</v>
      </c>
      <c r="B18" s="35">
        <v>127</v>
      </c>
      <c r="C18" s="5">
        <v>90</v>
      </c>
      <c r="D18" s="62" t="s">
        <v>92</v>
      </c>
      <c r="E18" s="62"/>
      <c r="F18" s="62"/>
      <c r="G18" s="62"/>
      <c r="H18" s="62"/>
      <c r="I18" s="62"/>
      <c r="J18" s="62"/>
      <c r="K18" s="62"/>
      <c r="L18" s="62"/>
      <c r="M18" s="15">
        <v>0</v>
      </c>
      <c r="N18" s="19">
        <v>90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">
      <c r="A19" s="14" t="s">
        <v>28</v>
      </c>
      <c r="B19" s="35">
        <v>44</v>
      </c>
      <c r="C19" s="15">
        <v>90</v>
      </c>
      <c r="D19" s="15">
        <v>0</v>
      </c>
      <c r="E19" s="15">
        <v>0</v>
      </c>
      <c r="F19" s="15">
        <v>0</v>
      </c>
      <c r="G19" s="15">
        <v>0</v>
      </c>
      <c r="H19" s="15">
        <v>9</v>
      </c>
      <c r="I19" s="15">
        <v>22</v>
      </c>
      <c r="J19" s="15">
        <v>11</v>
      </c>
      <c r="K19" s="15">
        <v>11</v>
      </c>
      <c r="L19" s="16" t="s">
        <v>17</v>
      </c>
      <c r="M19" s="15">
        <v>5</v>
      </c>
      <c r="N19" s="17">
        <f t="shared" si="0"/>
        <v>58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14" t="s">
        <v>29</v>
      </c>
      <c r="B20" s="35">
        <v>80</v>
      </c>
      <c r="C20" s="15">
        <v>75</v>
      </c>
      <c r="D20" s="15">
        <v>0</v>
      </c>
      <c r="E20" s="15">
        <v>1</v>
      </c>
      <c r="F20" s="15">
        <v>0</v>
      </c>
      <c r="G20" s="15">
        <v>0</v>
      </c>
      <c r="H20" s="15">
        <v>23</v>
      </c>
      <c r="I20" s="15">
        <v>10</v>
      </c>
      <c r="J20" s="15">
        <v>28</v>
      </c>
      <c r="K20" s="15">
        <v>13</v>
      </c>
      <c r="L20" s="16">
        <v>0.49</v>
      </c>
      <c r="M20" s="15">
        <v>0</v>
      </c>
      <c r="N20" s="17">
        <f t="shared" si="0"/>
        <v>75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14" t="s">
        <v>30</v>
      </c>
      <c r="B21" s="35">
        <v>57</v>
      </c>
      <c r="C21" s="15">
        <v>45</v>
      </c>
      <c r="D21" s="15">
        <v>0</v>
      </c>
      <c r="E21" s="15">
        <v>0</v>
      </c>
      <c r="F21" s="15">
        <v>0</v>
      </c>
      <c r="G21" s="15">
        <v>0</v>
      </c>
      <c r="H21" s="15">
        <v>14</v>
      </c>
      <c r="I21" s="15">
        <v>7</v>
      </c>
      <c r="J21" s="15">
        <v>24</v>
      </c>
      <c r="K21" s="15">
        <v>0</v>
      </c>
      <c r="L21" s="16">
        <v>0.32300000000000001</v>
      </c>
      <c r="M21" s="15">
        <v>0</v>
      </c>
      <c r="N21" s="17">
        <f t="shared" si="0"/>
        <v>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14" t="s">
        <v>31</v>
      </c>
      <c r="B22" s="35">
        <v>35</v>
      </c>
      <c r="C22" s="15">
        <v>60</v>
      </c>
      <c r="D22" s="15">
        <v>0</v>
      </c>
      <c r="E22" s="15">
        <v>0</v>
      </c>
      <c r="F22" s="15">
        <v>0</v>
      </c>
      <c r="G22" s="15">
        <v>0</v>
      </c>
      <c r="H22" s="15">
        <v>14</v>
      </c>
      <c r="I22" s="15">
        <v>10</v>
      </c>
      <c r="J22" s="15">
        <v>15</v>
      </c>
      <c r="K22" s="15">
        <v>1</v>
      </c>
      <c r="L22" s="16" t="s">
        <v>17</v>
      </c>
      <c r="M22" s="15">
        <v>5</v>
      </c>
      <c r="N22" s="17">
        <f t="shared" si="0"/>
        <v>45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18" t="s">
        <v>81</v>
      </c>
      <c r="B23" s="35">
        <v>25</v>
      </c>
      <c r="C23" s="5">
        <v>60</v>
      </c>
      <c r="D23" s="62" t="s">
        <v>92</v>
      </c>
      <c r="E23" s="62"/>
      <c r="F23" s="62"/>
      <c r="G23" s="62"/>
      <c r="H23" s="62"/>
      <c r="I23" s="62"/>
      <c r="J23" s="62"/>
      <c r="K23" s="62"/>
      <c r="L23" s="62"/>
      <c r="M23" s="15">
        <v>16</v>
      </c>
      <c r="N23" s="19">
        <v>49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14" t="s">
        <v>32</v>
      </c>
      <c r="B24" s="35">
        <v>67</v>
      </c>
      <c r="C24" s="15">
        <v>90</v>
      </c>
      <c r="D24" s="15">
        <v>0</v>
      </c>
      <c r="E24" s="15">
        <v>1</v>
      </c>
      <c r="F24" s="15">
        <v>0</v>
      </c>
      <c r="G24" s="15">
        <v>0</v>
      </c>
      <c r="H24" s="15">
        <v>19</v>
      </c>
      <c r="I24" s="15">
        <v>14</v>
      </c>
      <c r="J24" s="15">
        <v>19</v>
      </c>
      <c r="K24" s="15">
        <v>23</v>
      </c>
      <c r="L24" s="16" t="s">
        <v>17</v>
      </c>
      <c r="M24" s="15">
        <v>2</v>
      </c>
      <c r="N24" s="17">
        <f t="shared" si="0"/>
        <v>78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4" t="s">
        <v>33</v>
      </c>
      <c r="B25" s="35">
        <v>49</v>
      </c>
      <c r="C25" s="15">
        <v>60</v>
      </c>
      <c r="D25" s="15">
        <v>0</v>
      </c>
      <c r="E25" s="15">
        <v>0</v>
      </c>
      <c r="F25" s="15">
        <v>0</v>
      </c>
      <c r="G25" s="15">
        <v>0</v>
      </c>
      <c r="H25" s="15">
        <v>16</v>
      </c>
      <c r="I25" s="15">
        <v>13</v>
      </c>
      <c r="J25" s="15">
        <v>15</v>
      </c>
      <c r="K25" s="15">
        <v>13</v>
      </c>
      <c r="L25" s="16" t="s">
        <v>17</v>
      </c>
      <c r="M25" s="15">
        <v>0</v>
      </c>
      <c r="N25" s="17">
        <f t="shared" si="0"/>
        <v>57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4" t="s">
        <v>34</v>
      </c>
      <c r="B26" s="35">
        <v>42</v>
      </c>
      <c r="C26" s="15">
        <v>40</v>
      </c>
      <c r="D26" s="15">
        <v>0</v>
      </c>
      <c r="E26" s="15">
        <v>0</v>
      </c>
      <c r="F26" s="15">
        <v>0</v>
      </c>
      <c r="G26" s="15">
        <v>0</v>
      </c>
      <c r="H26" s="15">
        <v>2</v>
      </c>
      <c r="I26" s="15">
        <v>14</v>
      </c>
      <c r="J26" s="15">
        <v>11</v>
      </c>
      <c r="K26" s="15">
        <v>13</v>
      </c>
      <c r="L26" s="16">
        <v>1.2290000000000001</v>
      </c>
      <c r="M26" s="15">
        <v>0</v>
      </c>
      <c r="N26" s="17">
        <f t="shared" si="0"/>
        <v>40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14" t="s">
        <v>35</v>
      </c>
      <c r="B27" s="35">
        <v>67</v>
      </c>
      <c r="C27" s="15">
        <v>60</v>
      </c>
      <c r="D27" s="15">
        <v>0</v>
      </c>
      <c r="E27" s="15">
        <v>0</v>
      </c>
      <c r="F27" s="15">
        <v>0</v>
      </c>
      <c r="G27" s="15">
        <v>0</v>
      </c>
      <c r="H27" s="15">
        <v>9</v>
      </c>
      <c r="I27" s="15">
        <v>10</v>
      </c>
      <c r="J27" s="15">
        <v>29</v>
      </c>
      <c r="K27" s="15">
        <v>12</v>
      </c>
      <c r="L27" s="16">
        <v>0.57599999999999996</v>
      </c>
      <c r="M27" s="15">
        <v>0</v>
      </c>
      <c r="N27" s="17">
        <f t="shared" si="0"/>
        <v>60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14" t="s">
        <v>36</v>
      </c>
      <c r="B28" s="35">
        <v>88</v>
      </c>
      <c r="C28" s="15">
        <v>90</v>
      </c>
      <c r="D28" s="15">
        <v>1</v>
      </c>
      <c r="E28" s="15">
        <v>0</v>
      </c>
      <c r="F28" s="15">
        <v>0</v>
      </c>
      <c r="G28" s="15">
        <v>0</v>
      </c>
      <c r="H28" s="15">
        <v>21</v>
      </c>
      <c r="I28" s="15">
        <v>13</v>
      </c>
      <c r="J28" s="15">
        <v>23</v>
      </c>
      <c r="K28" s="15">
        <v>32</v>
      </c>
      <c r="L28" s="16">
        <v>0.441</v>
      </c>
      <c r="M28" s="15">
        <v>0</v>
      </c>
      <c r="N28" s="17">
        <f t="shared" si="0"/>
        <v>90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">
      <c r="A29" s="14" t="s">
        <v>37</v>
      </c>
      <c r="B29" s="35">
        <v>32</v>
      </c>
      <c r="C29" s="15">
        <v>60</v>
      </c>
      <c r="D29" s="15">
        <v>0</v>
      </c>
      <c r="E29" s="15">
        <v>0</v>
      </c>
      <c r="F29" s="15">
        <v>0</v>
      </c>
      <c r="G29" s="15">
        <v>0</v>
      </c>
      <c r="H29" s="15">
        <v>16</v>
      </c>
      <c r="I29" s="15">
        <v>5</v>
      </c>
      <c r="J29" s="15">
        <v>15</v>
      </c>
      <c r="K29" s="15">
        <v>3</v>
      </c>
      <c r="L29" s="16" t="s">
        <v>17</v>
      </c>
      <c r="M29" s="15">
        <v>21</v>
      </c>
      <c r="N29" s="17">
        <f t="shared" si="0"/>
        <v>60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">
      <c r="A30" s="14" t="s">
        <v>38</v>
      </c>
      <c r="B30" s="15">
        <v>18</v>
      </c>
      <c r="C30" s="15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3</v>
      </c>
      <c r="I30" s="15">
        <v>8</v>
      </c>
      <c r="J30" s="15">
        <v>3</v>
      </c>
      <c r="K30" s="15">
        <v>6</v>
      </c>
      <c r="L30" s="16" t="s">
        <v>17</v>
      </c>
      <c r="M30" s="15">
        <v>0</v>
      </c>
      <c r="N30" s="17">
        <f t="shared" si="0"/>
        <v>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">
      <c r="A31" s="14" t="s">
        <v>39</v>
      </c>
      <c r="B31" s="35">
        <v>42</v>
      </c>
      <c r="C31" s="15">
        <v>60</v>
      </c>
      <c r="D31" s="15">
        <v>0</v>
      </c>
      <c r="E31" s="15">
        <v>0</v>
      </c>
      <c r="F31" s="15">
        <v>0</v>
      </c>
      <c r="G31" s="15">
        <v>0</v>
      </c>
      <c r="H31" s="15">
        <v>10</v>
      </c>
      <c r="I31" s="15">
        <v>9</v>
      </c>
      <c r="J31" s="15">
        <v>8</v>
      </c>
      <c r="K31" s="15">
        <v>17</v>
      </c>
      <c r="L31" s="16" t="s">
        <v>17</v>
      </c>
      <c r="M31" s="15">
        <v>0</v>
      </c>
      <c r="N31" s="17">
        <f t="shared" si="0"/>
        <v>44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">
      <c r="A32" s="14" t="s">
        <v>40</v>
      </c>
      <c r="B32" s="35">
        <v>52</v>
      </c>
      <c r="C32" s="15">
        <v>45</v>
      </c>
      <c r="D32" s="15">
        <v>0</v>
      </c>
      <c r="E32" s="15">
        <v>0</v>
      </c>
      <c r="F32" s="15">
        <v>0</v>
      </c>
      <c r="G32" s="15">
        <v>0</v>
      </c>
      <c r="H32" s="15">
        <v>11</v>
      </c>
      <c r="I32" s="15">
        <v>18</v>
      </c>
      <c r="J32" s="15">
        <v>4</v>
      </c>
      <c r="K32" s="15">
        <v>12</v>
      </c>
      <c r="L32" s="16">
        <v>0.25900000000000001</v>
      </c>
      <c r="M32" s="15">
        <v>0</v>
      </c>
      <c r="N32" s="17">
        <f t="shared" si="0"/>
        <v>45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">
      <c r="A33" s="18" t="s">
        <v>82</v>
      </c>
      <c r="B33" s="35">
        <v>28</v>
      </c>
      <c r="C33" s="5">
        <v>30</v>
      </c>
      <c r="D33" s="62" t="s">
        <v>92</v>
      </c>
      <c r="E33" s="62"/>
      <c r="F33" s="62"/>
      <c r="G33" s="62"/>
      <c r="H33" s="62"/>
      <c r="I33" s="62"/>
      <c r="J33" s="62"/>
      <c r="K33" s="62"/>
      <c r="L33" s="62"/>
      <c r="M33" s="15">
        <v>0</v>
      </c>
      <c r="N33" s="19">
        <v>30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">
      <c r="A34" s="18" t="s">
        <v>83</v>
      </c>
      <c r="B34" s="35">
        <v>68</v>
      </c>
      <c r="C34" s="5">
        <v>60</v>
      </c>
      <c r="D34" s="62" t="s">
        <v>92</v>
      </c>
      <c r="E34" s="62"/>
      <c r="F34" s="62"/>
      <c r="G34" s="62"/>
      <c r="H34" s="62"/>
      <c r="I34" s="62"/>
      <c r="J34" s="62"/>
      <c r="K34" s="62"/>
      <c r="L34" s="62"/>
      <c r="M34" s="15">
        <v>0</v>
      </c>
      <c r="N34" s="19">
        <v>60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">
      <c r="A35" s="14" t="s">
        <v>41</v>
      </c>
      <c r="B35" s="35">
        <v>99</v>
      </c>
      <c r="C35" s="15">
        <v>90</v>
      </c>
      <c r="D35" s="15">
        <v>0</v>
      </c>
      <c r="E35" s="15">
        <v>0</v>
      </c>
      <c r="F35" s="15">
        <v>0</v>
      </c>
      <c r="G35" s="15">
        <v>0</v>
      </c>
      <c r="H35" s="15">
        <v>20</v>
      </c>
      <c r="I35" s="15">
        <v>23</v>
      </c>
      <c r="J35" s="15">
        <v>44</v>
      </c>
      <c r="K35" s="15">
        <v>3</v>
      </c>
      <c r="L35" s="16">
        <v>0.36399999999999999</v>
      </c>
      <c r="M35" s="15">
        <v>0</v>
      </c>
      <c r="N35" s="17">
        <f t="shared" si="0"/>
        <v>90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A36" s="14" t="s">
        <v>42</v>
      </c>
      <c r="B36" s="35">
        <v>61</v>
      </c>
      <c r="C36" s="15">
        <v>90</v>
      </c>
      <c r="D36" s="15">
        <v>0</v>
      </c>
      <c r="E36" s="15">
        <v>0</v>
      </c>
      <c r="F36" s="15">
        <v>0</v>
      </c>
      <c r="G36" s="15">
        <v>0</v>
      </c>
      <c r="H36" s="15">
        <v>15</v>
      </c>
      <c r="I36" s="15">
        <v>11</v>
      </c>
      <c r="J36" s="15">
        <v>32</v>
      </c>
      <c r="K36" s="15">
        <v>23</v>
      </c>
      <c r="L36" s="16" t="s">
        <v>17</v>
      </c>
      <c r="M36" s="15">
        <v>9</v>
      </c>
      <c r="N36" s="17">
        <f t="shared" si="0"/>
        <v>90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">
      <c r="A37" s="14" t="s">
        <v>43</v>
      </c>
      <c r="B37" s="35">
        <v>70</v>
      </c>
      <c r="C37" s="15">
        <v>75</v>
      </c>
      <c r="D37" s="15">
        <v>0</v>
      </c>
      <c r="E37" s="15">
        <v>0</v>
      </c>
      <c r="F37" s="15">
        <v>0</v>
      </c>
      <c r="G37" s="15">
        <v>0</v>
      </c>
      <c r="H37" s="15">
        <v>13</v>
      </c>
      <c r="I37" s="15">
        <v>13</v>
      </c>
      <c r="J37" s="15">
        <v>30</v>
      </c>
      <c r="K37" s="15">
        <v>19</v>
      </c>
      <c r="L37" s="16">
        <v>0.63800000000000001</v>
      </c>
      <c r="M37" s="15">
        <v>0</v>
      </c>
      <c r="N37" s="17">
        <f t="shared" si="0"/>
        <v>75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">
      <c r="A38" s="14" t="s">
        <v>44</v>
      </c>
      <c r="B38" s="35">
        <v>66</v>
      </c>
      <c r="C38" s="15">
        <v>120</v>
      </c>
      <c r="D38" s="15">
        <v>0</v>
      </c>
      <c r="E38" s="15">
        <v>0</v>
      </c>
      <c r="F38" s="15">
        <v>0</v>
      </c>
      <c r="G38" s="15">
        <v>0</v>
      </c>
      <c r="H38" s="15">
        <v>26</v>
      </c>
      <c r="I38" s="15">
        <v>6</v>
      </c>
      <c r="J38" s="15">
        <v>34</v>
      </c>
      <c r="K38" s="15">
        <v>16</v>
      </c>
      <c r="L38" s="16" t="s">
        <v>17</v>
      </c>
      <c r="M38" s="15">
        <v>9</v>
      </c>
      <c r="N38" s="17">
        <f t="shared" si="0"/>
        <v>91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">
      <c r="A39" s="14" t="s">
        <v>45</v>
      </c>
      <c r="B39" s="35">
        <v>90</v>
      </c>
      <c r="C39" s="15">
        <v>60</v>
      </c>
      <c r="D39" s="15">
        <v>0</v>
      </c>
      <c r="E39" s="15">
        <v>0</v>
      </c>
      <c r="F39" s="15">
        <v>0</v>
      </c>
      <c r="G39" s="15">
        <v>0</v>
      </c>
      <c r="H39" s="15">
        <v>11</v>
      </c>
      <c r="I39" s="15">
        <v>9</v>
      </c>
      <c r="J39" s="15">
        <v>40</v>
      </c>
      <c r="K39" s="15">
        <v>0</v>
      </c>
      <c r="L39" s="16">
        <v>0.41199999999999998</v>
      </c>
      <c r="M39" s="15">
        <v>0</v>
      </c>
      <c r="N39" s="17">
        <f t="shared" si="0"/>
        <v>60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">
      <c r="A40" s="14" t="s">
        <v>46</v>
      </c>
      <c r="B40" s="35">
        <v>32</v>
      </c>
      <c r="C40" s="15">
        <v>30</v>
      </c>
      <c r="D40" s="15">
        <v>0</v>
      </c>
      <c r="E40" s="15">
        <v>1</v>
      </c>
      <c r="F40" s="15">
        <v>0</v>
      </c>
      <c r="G40" s="15">
        <v>0</v>
      </c>
      <c r="H40" s="15">
        <v>13</v>
      </c>
      <c r="I40" s="15">
        <v>4</v>
      </c>
      <c r="J40" s="15">
        <v>12</v>
      </c>
      <c r="K40" s="15">
        <v>0</v>
      </c>
      <c r="L40" s="16">
        <v>0.28499999999999998</v>
      </c>
      <c r="M40" s="15">
        <v>0</v>
      </c>
      <c r="N40" s="17">
        <f t="shared" si="0"/>
        <v>30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">
      <c r="A41" s="18" t="s">
        <v>84</v>
      </c>
      <c r="B41" s="35">
        <v>74</v>
      </c>
      <c r="C41" s="5">
        <v>60</v>
      </c>
      <c r="D41" s="62" t="s">
        <v>92</v>
      </c>
      <c r="E41" s="62"/>
      <c r="F41" s="62"/>
      <c r="G41" s="62"/>
      <c r="H41" s="62"/>
      <c r="I41" s="62"/>
      <c r="J41" s="62"/>
      <c r="K41" s="62"/>
      <c r="L41" s="62"/>
      <c r="M41" s="15">
        <v>0</v>
      </c>
      <c r="N41" s="19">
        <v>60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">
      <c r="A42" s="14" t="s">
        <v>47</v>
      </c>
      <c r="B42" s="35">
        <v>44</v>
      </c>
      <c r="C42" s="15">
        <v>60</v>
      </c>
      <c r="D42" s="15">
        <v>0</v>
      </c>
      <c r="E42" s="15">
        <v>1</v>
      </c>
      <c r="F42" s="15">
        <v>0</v>
      </c>
      <c r="G42" s="15">
        <v>0</v>
      </c>
      <c r="H42" s="15">
        <v>16</v>
      </c>
      <c r="I42" s="15">
        <v>14</v>
      </c>
      <c r="J42" s="15">
        <v>10</v>
      </c>
      <c r="K42" s="15">
        <v>10</v>
      </c>
      <c r="L42" s="16" t="s">
        <v>17</v>
      </c>
      <c r="M42" s="15">
        <v>6</v>
      </c>
      <c r="N42" s="17">
        <f t="shared" si="0"/>
        <v>57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">
      <c r="A43" s="14" t="s">
        <v>48</v>
      </c>
      <c r="B43" s="35">
        <v>47</v>
      </c>
      <c r="C43" s="15">
        <v>60</v>
      </c>
      <c r="D43" s="15">
        <v>0</v>
      </c>
      <c r="E43" s="15">
        <v>3</v>
      </c>
      <c r="F43" s="15">
        <v>0</v>
      </c>
      <c r="G43" s="15">
        <v>0</v>
      </c>
      <c r="H43" s="15">
        <v>18</v>
      </c>
      <c r="I43" s="15">
        <v>4</v>
      </c>
      <c r="J43" s="15">
        <v>13</v>
      </c>
      <c r="K43" s="15">
        <v>14</v>
      </c>
      <c r="L43" s="16" t="s">
        <v>17</v>
      </c>
      <c r="M43" s="15">
        <v>8</v>
      </c>
      <c r="N43" s="17">
        <f t="shared" si="0"/>
        <v>60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">
      <c r="A44" s="14" t="s">
        <v>49</v>
      </c>
      <c r="B44" s="35">
        <v>62</v>
      </c>
      <c r="C44" s="15">
        <v>60</v>
      </c>
      <c r="D44" s="15">
        <v>0</v>
      </c>
      <c r="E44" s="15">
        <v>0</v>
      </c>
      <c r="F44" s="15">
        <v>0</v>
      </c>
      <c r="G44" s="15">
        <v>0</v>
      </c>
      <c r="H44" s="15">
        <v>14</v>
      </c>
      <c r="I44" s="15">
        <v>16</v>
      </c>
      <c r="J44" s="15">
        <v>18</v>
      </c>
      <c r="K44" s="15">
        <v>12</v>
      </c>
      <c r="L44" s="16">
        <v>0.52500000000000002</v>
      </c>
      <c r="M44" s="15">
        <v>0</v>
      </c>
      <c r="N44" s="17">
        <f t="shared" si="0"/>
        <v>60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14" t="s">
        <v>50</v>
      </c>
      <c r="B45" s="35">
        <v>47</v>
      </c>
      <c r="C45" s="15">
        <v>60</v>
      </c>
      <c r="D45" s="15">
        <v>0</v>
      </c>
      <c r="E45" s="15">
        <v>0</v>
      </c>
      <c r="F45" s="15">
        <v>0</v>
      </c>
      <c r="G45" s="15">
        <v>0</v>
      </c>
      <c r="H45" s="15">
        <v>20</v>
      </c>
      <c r="I45" s="15">
        <v>9</v>
      </c>
      <c r="J45" s="15">
        <v>16</v>
      </c>
      <c r="K45" s="15">
        <v>12</v>
      </c>
      <c r="L45" s="16" t="s">
        <v>17</v>
      </c>
      <c r="M45" s="15">
        <v>3</v>
      </c>
      <c r="N45" s="17">
        <f t="shared" si="0"/>
        <v>60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14" t="s">
        <v>51</v>
      </c>
      <c r="B46" s="35">
        <v>47</v>
      </c>
      <c r="C46" s="15">
        <v>90</v>
      </c>
      <c r="D46" s="15">
        <v>0</v>
      </c>
      <c r="E46" s="15">
        <v>1</v>
      </c>
      <c r="F46" s="15">
        <v>0</v>
      </c>
      <c r="G46" s="15">
        <v>0</v>
      </c>
      <c r="H46" s="15">
        <v>11</v>
      </c>
      <c r="I46" s="15">
        <v>10</v>
      </c>
      <c r="J46" s="15">
        <v>14</v>
      </c>
      <c r="K46" s="15">
        <v>24</v>
      </c>
      <c r="L46" s="16" t="s">
        <v>17</v>
      </c>
      <c r="M46" s="15">
        <v>1</v>
      </c>
      <c r="N46" s="17">
        <f t="shared" si="0"/>
        <v>61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">
      <c r="A47" s="14" t="s">
        <v>52</v>
      </c>
      <c r="B47" s="35">
        <v>100</v>
      </c>
      <c r="C47" s="15">
        <v>90</v>
      </c>
      <c r="D47" s="15">
        <v>0</v>
      </c>
      <c r="E47" s="15">
        <v>0</v>
      </c>
      <c r="F47" s="15">
        <v>0</v>
      </c>
      <c r="G47" s="15">
        <v>0</v>
      </c>
      <c r="H47" s="15">
        <v>33</v>
      </c>
      <c r="I47" s="15">
        <v>15</v>
      </c>
      <c r="J47" s="15">
        <v>42</v>
      </c>
      <c r="K47" s="15">
        <v>0</v>
      </c>
      <c r="L47" s="16">
        <v>0.49299999999999999</v>
      </c>
      <c r="M47" s="15">
        <v>0</v>
      </c>
      <c r="N47" s="17">
        <f t="shared" si="0"/>
        <v>90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">
      <c r="A48" s="14" t="s">
        <v>53</v>
      </c>
      <c r="B48" s="35">
        <v>63</v>
      </c>
      <c r="C48" s="15">
        <v>60</v>
      </c>
      <c r="D48" s="15">
        <v>0</v>
      </c>
      <c r="E48" s="15">
        <v>0</v>
      </c>
      <c r="F48" s="15">
        <v>0</v>
      </c>
      <c r="G48" s="15">
        <v>0</v>
      </c>
      <c r="H48" s="15">
        <v>16</v>
      </c>
      <c r="I48" s="15">
        <v>10</v>
      </c>
      <c r="J48" s="15">
        <v>15</v>
      </c>
      <c r="K48" s="15">
        <v>19</v>
      </c>
      <c r="L48" s="16">
        <v>0.62</v>
      </c>
      <c r="M48" s="15">
        <v>0</v>
      </c>
      <c r="N48" s="17">
        <f t="shared" si="0"/>
        <v>60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">
      <c r="A49" s="14" t="s">
        <v>54</v>
      </c>
      <c r="B49" s="35">
        <v>42</v>
      </c>
      <c r="C49" s="15">
        <v>60</v>
      </c>
      <c r="D49" s="15">
        <v>0</v>
      </c>
      <c r="E49" s="15">
        <v>0</v>
      </c>
      <c r="F49" s="15">
        <v>0</v>
      </c>
      <c r="G49" s="15">
        <v>0</v>
      </c>
      <c r="H49" s="15">
        <v>15</v>
      </c>
      <c r="I49" s="15">
        <v>1</v>
      </c>
      <c r="J49" s="15">
        <v>26</v>
      </c>
      <c r="K49" s="15">
        <v>2</v>
      </c>
      <c r="L49" s="16" t="s">
        <v>17</v>
      </c>
      <c r="M49" s="15">
        <v>1</v>
      </c>
      <c r="N49" s="17">
        <f t="shared" si="0"/>
        <v>45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14" t="s">
        <v>55</v>
      </c>
      <c r="B50" s="35">
        <v>33</v>
      </c>
      <c r="C50" s="15">
        <v>60</v>
      </c>
      <c r="D50" s="15">
        <v>0</v>
      </c>
      <c r="E50" s="15">
        <v>0</v>
      </c>
      <c r="F50" s="15">
        <v>0</v>
      </c>
      <c r="G50" s="15">
        <v>0</v>
      </c>
      <c r="H50" s="15">
        <v>13</v>
      </c>
      <c r="I50" s="15">
        <v>9</v>
      </c>
      <c r="J50" s="15">
        <v>12</v>
      </c>
      <c r="K50" s="15">
        <v>2</v>
      </c>
      <c r="L50" s="16" t="s">
        <v>17</v>
      </c>
      <c r="M50" s="15">
        <v>3</v>
      </c>
      <c r="N50" s="17">
        <f t="shared" si="0"/>
        <v>39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">
      <c r="A51" s="14" t="s">
        <v>56</v>
      </c>
      <c r="B51" s="35">
        <v>118</v>
      </c>
      <c r="C51" s="15">
        <v>120</v>
      </c>
      <c r="D51" s="15">
        <v>0</v>
      </c>
      <c r="E51" s="15">
        <v>1</v>
      </c>
      <c r="F51" s="15">
        <v>0</v>
      </c>
      <c r="G51" s="15">
        <v>0</v>
      </c>
      <c r="H51" s="15">
        <v>36</v>
      </c>
      <c r="I51" s="15">
        <v>15</v>
      </c>
      <c r="J51" s="15">
        <v>61</v>
      </c>
      <c r="K51" s="15">
        <v>7</v>
      </c>
      <c r="L51" s="16">
        <v>0.78900000000000003</v>
      </c>
      <c r="M51" s="15">
        <v>0</v>
      </c>
      <c r="N51" s="17">
        <f t="shared" si="0"/>
        <v>120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">
      <c r="A52" s="14" t="s">
        <v>57</v>
      </c>
      <c r="B52" s="35">
        <v>75</v>
      </c>
      <c r="C52" s="15">
        <v>60</v>
      </c>
      <c r="D52" s="15">
        <v>0</v>
      </c>
      <c r="E52" s="15">
        <v>1</v>
      </c>
      <c r="F52" s="15">
        <v>0</v>
      </c>
      <c r="G52" s="15">
        <v>0</v>
      </c>
      <c r="H52" s="15">
        <v>18</v>
      </c>
      <c r="I52" s="15">
        <v>17</v>
      </c>
      <c r="J52" s="15">
        <v>17</v>
      </c>
      <c r="K52" s="15">
        <v>7</v>
      </c>
      <c r="L52" s="16">
        <v>0.31900000000000001</v>
      </c>
      <c r="M52" s="15">
        <v>0</v>
      </c>
      <c r="N52" s="17">
        <f t="shared" si="0"/>
        <v>60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14" t="s">
        <v>58</v>
      </c>
      <c r="B53" s="35">
        <v>53</v>
      </c>
      <c r="C53" s="15">
        <v>60</v>
      </c>
      <c r="D53" s="15">
        <v>0</v>
      </c>
      <c r="E53" s="15">
        <v>1</v>
      </c>
      <c r="F53" s="15">
        <v>0</v>
      </c>
      <c r="G53" s="15">
        <v>0</v>
      </c>
      <c r="H53" s="15">
        <v>11</v>
      </c>
      <c r="I53" s="15">
        <v>15</v>
      </c>
      <c r="J53" s="15">
        <v>6</v>
      </c>
      <c r="K53" s="15">
        <v>22</v>
      </c>
      <c r="L53" s="16" t="s">
        <v>17</v>
      </c>
      <c r="M53" s="15">
        <v>5</v>
      </c>
      <c r="N53" s="17">
        <f t="shared" si="0"/>
        <v>60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">
      <c r="A54" s="14" t="s">
        <v>59</v>
      </c>
      <c r="B54" s="35">
        <v>43</v>
      </c>
      <c r="C54" s="15">
        <v>60</v>
      </c>
      <c r="D54" s="15">
        <v>0</v>
      </c>
      <c r="E54" s="15">
        <v>0</v>
      </c>
      <c r="F54" s="15">
        <v>0</v>
      </c>
      <c r="G54" s="15">
        <v>0</v>
      </c>
      <c r="H54" s="15">
        <v>17</v>
      </c>
      <c r="I54" s="15">
        <v>6</v>
      </c>
      <c r="J54" s="15">
        <v>10</v>
      </c>
      <c r="K54" s="15">
        <v>12</v>
      </c>
      <c r="L54" s="16" t="s">
        <v>17</v>
      </c>
      <c r="M54" s="15">
        <v>3</v>
      </c>
      <c r="N54" s="17">
        <f t="shared" si="0"/>
        <v>48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">
      <c r="A55" s="14" t="s">
        <v>60</v>
      </c>
      <c r="B55" s="35">
        <v>33</v>
      </c>
      <c r="C55" s="15">
        <v>45</v>
      </c>
      <c r="D55" s="15">
        <v>0</v>
      </c>
      <c r="E55" s="15">
        <v>0</v>
      </c>
      <c r="F55" s="15">
        <v>0</v>
      </c>
      <c r="G55" s="15">
        <v>0</v>
      </c>
      <c r="H55" s="15">
        <v>9</v>
      </c>
      <c r="I55" s="15">
        <v>9</v>
      </c>
      <c r="J55" s="15">
        <v>9</v>
      </c>
      <c r="K55" s="15">
        <v>15</v>
      </c>
      <c r="L55" s="16" t="s">
        <v>17</v>
      </c>
      <c r="M55" s="15">
        <v>3</v>
      </c>
      <c r="N55" s="17">
        <f t="shared" si="0"/>
        <v>45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">
      <c r="A56" s="14" t="s">
        <v>61</v>
      </c>
      <c r="B56" s="35">
        <v>41</v>
      </c>
      <c r="C56" s="15">
        <v>90</v>
      </c>
      <c r="D56" s="15">
        <v>0</v>
      </c>
      <c r="E56" s="15">
        <v>0</v>
      </c>
      <c r="F56" s="15">
        <v>0</v>
      </c>
      <c r="G56" s="15">
        <v>0</v>
      </c>
      <c r="H56" s="15">
        <v>16</v>
      </c>
      <c r="I56" s="15">
        <v>7</v>
      </c>
      <c r="J56" s="15">
        <v>15</v>
      </c>
      <c r="K56" s="15">
        <v>9</v>
      </c>
      <c r="L56" s="16" t="s">
        <v>17</v>
      </c>
      <c r="M56" s="15">
        <v>3</v>
      </c>
      <c r="N56" s="17">
        <f t="shared" si="0"/>
        <v>50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">
      <c r="A57" s="18" t="s">
        <v>85</v>
      </c>
      <c r="B57" s="35">
        <v>36</v>
      </c>
      <c r="C57" s="5">
        <v>60</v>
      </c>
      <c r="D57" s="62" t="s">
        <v>92</v>
      </c>
      <c r="E57" s="62"/>
      <c r="F57" s="62"/>
      <c r="G57" s="62"/>
      <c r="H57" s="62"/>
      <c r="I57" s="62"/>
      <c r="J57" s="62"/>
      <c r="K57" s="62"/>
      <c r="L57" s="62"/>
      <c r="M57" s="15">
        <v>3</v>
      </c>
      <c r="N57" s="19">
        <v>40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">
      <c r="A58" s="14" t="s">
        <v>62</v>
      </c>
      <c r="B58" s="35">
        <v>31</v>
      </c>
      <c r="C58" s="15">
        <v>60</v>
      </c>
      <c r="D58" s="15">
        <v>0</v>
      </c>
      <c r="E58" s="15">
        <v>0</v>
      </c>
      <c r="F58" s="15">
        <v>0</v>
      </c>
      <c r="G58" s="15">
        <v>0</v>
      </c>
      <c r="H58" s="15">
        <v>7</v>
      </c>
      <c r="I58" s="15">
        <v>7</v>
      </c>
      <c r="J58" s="15">
        <v>17</v>
      </c>
      <c r="K58" s="15">
        <v>1</v>
      </c>
      <c r="L58" s="16" t="s">
        <v>17</v>
      </c>
      <c r="M58" s="15">
        <v>3</v>
      </c>
      <c r="N58" s="17">
        <f t="shared" si="0"/>
        <v>35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A59" s="14" t="s">
        <v>63</v>
      </c>
      <c r="B59" s="35">
        <v>45</v>
      </c>
      <c r="C59" s="15">
        <v>60</v>
      </c>
      <c r="D59" s="15">
        <v>0</v>
      </c>
      <c r="E59" s="15">
        <v>0</v>
      </c>
      <c r="F59" s="15">
        <v>0</v>
      </c>
      <c r="G59" s="15">
        <v>0</v>
      </c>
      <c r="H59" s="15">
        <v>14</v>
      </c>
      <c r="I59" s="15">
        <v>11</v>
      </c>
      <c r="J59" s="15">
        <v>9</v>
      </c>
      <c r="K59" s="15">
        <v>13</v>
      </c>
      <c r="L59" s="16" t="s">
        <v>17</v>
      </c>
      <c r="M59" s="15">
        <v>2</v>
      </c>
      <c r="N59" s="17">
        <f t="shared" si="0"/>
        <v>49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14" t="s">
        <v>64</v>
      </c>
      <c r="B60" s="35">
        <v>41</v>
      </c>
      <c r="C60" s="15">
        <v>60</v>
      </c>
      <c r="D60" s="15">
        <v>0</v>
      </c>
      <c r="E60" s="15">
        <v>0</v>
      </c>
      <c r="F60" s="15">
        <v>0</v>
      </c>
      <c r="G60" s="15">
        <v>0</v>
      </c>
      <c r="H60" s="15">
        <v>7</v>
      </c>
      <c r="I60" s="15">
        <v>14</v>
      </c>
      <c r="J60" s="15">
        <v>13</v>
      </c>
      <c r="K60" s="15">
        <v>11</v>
      </c>
      <c r="L60" s="16" t="s">
        <v>17</v>
      </c>
      <c r="M60" s="15">
        <v>2</v>
      </c>
      <c r="N60" s="17">
        <f t="shared" si="0"/>
        <v>47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">
      <c r="A61" s="14" t="s">
        <v>65</v>
      </c>
      <c r="B61" s="35">
        <v>24</v>
      </c>
      <c r="C61" s="15">
        <v>23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9</v>
      </c>
      <c r="J61" s="15">
        <v>10</v>
      </c>
      <c r="K61" s="15">
        <v>4</v>
      </c>
      <c r="L61" s="16">
        <v>0.48299999999999998</v>
      </c>
      <c r="M61" s="15">
        <v>0</v>
      </c>
      <c r="N61" s="17">
        <f t="shared" si="0"/>
        <v>23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">
      <c r="A62" s="14" t="s">
        <v>66</v>
      </c>
      <c r="B62" s="35">
        <v>69</v>
      </c>
      <c r="C62" s="15">
        <v>60</v>
      </c>
      <c r="D62" s="15">
        <v>1</v>
      </c>
      <c r="E62" s="15">
        <v>1</v>
      </c>
      <c r="F62" s="15">
        <v>0</v>
      </c>
      <c r="G62" s="15">
        <v>0</v>
      </c>
      <c r="H62" s="15">
        <v>7</v>
      </c>
      <c r="I62" s="15">
        <v>21</v>
      </c>
      <c r="J62" s="15">
        <v>17</v>
      </c>
      <c r="K62" s="15">
        <v>13</v>
      </c>
      <c r="L62" s="16">
        <v>0.26100000000000001</v>
      </c>
      <c r="M62" s="15">
        <v>0</v>
      </c>
      <c r="N62" s="17">
        <f t="shared" si="0"/>
        <v>60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">
      <c r="A63" s="14" t="s">
        <v>67</v>
      </c>
      <c r="B63" s="35">
        <v>77</v>
      </c>
      <c r="C63" s="15">
        <v>90</v>
      </c>
      <c r="D63" s="15">
        <v>1</v>
      </c>
      <c r="E63" s="15">
        <v>0</v>
      </c>
      <c r="F63" s="15">
        <v>0</v>
      </c>
      <c r="G63" s="15">
        <v>0</v>
      </c>
      <c r="H63" s="15">
        <v>20</v>
      </c>
      <c r="I63" s="15">
        <v>13</v>
      </c>
      <c r="J63" s="15">
        <v>35</v>
      </c>
      <c r="K63" s="15">
        <v>13</v>
      </c>
      <c r="L63" s="16" t="s">
        <v>17</v>
      </c>
      <c r="M63" s="15">
        <v>6</v>
      </c>
      <c r="N63" s="17">
        <f t="shared" si="0"/>
        <v>88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">
      <c r="A64" s="14" t="s">
        <v>68</v>
      </c>
      <c r="B64" s="35">
        <v>59</v>
      </c>
      <c r="C64" s="15">
        <v>45</v>
      </c>
      <c r="D64" s="15">
        <v>0</v>
      </c>
      <c r="E64" s="15">
        <v>0</v>
      </c>
      <c r="F64" s="15">
        <v>0</v>
      </c>
      <c r="G64" s="15">
        <v>0</v>
      </c>
      <c r="H64" s="15">
        <v>7</v>
      </c>
      <c r="I64" s="15">
        <v>13</v>
      </c>
      <c r="J64" s="15">
        <v>14</v>
      </c>
      <c r="K64" s="15">
        <v>11</v>
      </c>
      <c r="L64" s="16">
        <v>0.25800000000000001</v>
      </c>
      <c r="M64" s="15">
        <v>0</v>
      </c>
      <c r="N64" s="17">
        <f t="shared" si="0"/>
        <v>45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">
      <c r="A65" s="18" t="s">
        <v>86</v>
      </c>
      <c r="B65" s="35">
        <v>77</v>
      </c>
      <c r="C65" s="5">
        <v>90</v>
      </c>
      <c r="D65" s="62" t="s">
        <v>92</v>
      </c>
      <c r="E65" s="62"/>
      <c r="F65" s="62"/>
      <c r="G65" s="62"/>
      <c r="H65" s="62"/>
      <c r="I65" s="62"/>
      <c r="J65" s="62"/>
      <c r="K65" s="62"/>
      <c r="L65" s="62"/>
      <c r="M65" s="15">
        <v>0</v>
      </c>
      <c r="N65" s="19">
        <v>90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">
      <c r="A66" s="18" t="s">
        <v>87</v>
      </c>
      <c r="B66" s="35">
        <v>30</v>
      </c>
      <c r="C66" s="5">
        <v>40</v>
      </c>
      <c r="D66" s="62" t="s">
        <v>92</v>
      </c>
      <c r="E66" s="62"/>
      <c r="F66" s="62"/>
      <c r="G66" s="62"/>
      <c r="H66" s="62"/>
      <c r="I66" s="62"/>
      <c r="J66" s="62"/>
      <c r="K66" s="62"/>
      <c r="L66" s="62"/>
      <c r="M66" s="15">
        <v>0</v>
      </c>
      <c r="N66" s="19">
        <v>30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">
      <c r="A67" s="14" t="s">
        <v>69</v>
      </c>
      <c r="B67" s="35">
        <v>84</v>
      </c>
      <c r="C67" s="15">
        <v>60</v>
      </c>
      <c r="D67" s="15">
        <v>0</v>
      </c>
      <c r="E67" s="15">
        <v>0</v>
      </c>
      <c r="F67" s="15">
        <v>0</v>
      </c>
      <c r="G67" s="15">
        <v>0</v>
      </c>
      <c r="H67" s="15">
        <v>18</v>
      </c>
      <c r="I67" s="15">
        <v>9</v>
      </c>
      <c r="J67" s="15">
        <v>33</v>
      </c>
      <c r="K67" s="15">
        <v>0</v>
      </c>
      <c r="L67" s="16">
        <v>0.25700000000000001</v>
      </c>
      <c r="M67" s="15">
        <v>0</v>
      </c>
      <c r="N67" s="17">
        <f t="shared" si="0"/>
        <v>60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">
      <c r="A68" s="18" t="s">
        <v>88</v>
      </c>
      <c r="B68" s="4">
        <v>31</v>
      </c>
      <c r="C68" s="5">
        <v>30</v>
      </c>
      <c r="D68" s="62" t="s">
        <v>92</v>
      </c>
      <c r="E68" s="62"/>
      <c r="F68" s="62"/>
      <c r="G68" s="62"/>
      <c r="H68" s="62"/>
      <c r="I68" s="62"/>
      <c r="J68" s="62"/>
      <c r="K68" s="62"/>
      <c r="L68" s="62"/>
      <c r="M68" s="15">
        <v>0</v>
      </c>
      <c r="N68" s="19">
        <v>30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">
      <c r="A69" s="18" t="s">
        <v>89</v>
      </c>
      <c r="B69" s="35">
        <v>57</v>
      </c>
      <c r="C69" s="5">
        <v>40</v>
      </c>
      <c r="D69" s="62" t="s">
        <v>92</v>
      </c>
      <c r="E69" s="62"/>
      <c r="F69" s="62"/>
      <c r="G69" s="62"/>
      <c r="H69" s="62"/>
      <c r="I69" s="62"/>
      <c r="J69" s="62"/>
      <c r="K69" s="62"/>
      <c r="L69" s="62"/>
      <c r="M69" s="15">
        <v>0</v>
      </c>
      <c r="N69" s="19">
        <v>40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">
      <c r="A70" s="14" t="s">
        <v>70</v>
      </c>
      <c r="B70" s="35">
        <v>40</v>
      </c>
      <c r="C70" s="15">
        <v>60</v>
      </c>
      <c r="D70" s="15">
        <v>0</v>
      </c>
      <c r="E70" s="15">
        <v>0</v>
      </c>
      <c r="F70" s="15">
        <v>0</v>
      </c>
      <c r="G70" s="15">
        <v>0</v>
      </c>
      <c r="H70" s="15">
        <v>9</v>
      </c>
      <c r="I70" s="15">
        <v>20</v>
      </c>
      <c r="J70" s="15">
        <v>3</v>
      </c>
      <c r="K70" s="15">
        <v>13</v>
      </c>
      <c r="L70" s="16" t="s">
        <v>17</v>
      </c>
      <c r="M70" s="15">
        <v>9</v>
      </c>
      <c r="N70" s="17">
        <f t="shared" si="0"/>
        <v>54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">
      <c r="A71" s="14" t="s">
        <v>71</v>
      </c>
      <c r="B71" s="35">
        <v>108</v>
      </c>
      <c r="C71" s="15">
        <v>90</v>
      </c>
      <c r="D71" s="15">
        <v>0</v>
      </c>
      <c r="E71" s="15">
        <v>1</v>
      </c>
      <c r="F71" s="15">
        <v>0</v>
      </c>
      <c r="G71" s="15">
        <v>0</v>
      </c>
      <c r="H71" s="15">
        <v>50</v>
      </c>
      <c r="I71" s="15">
        <v>6</v>
      </c>
      <c r="J71" s="15">
        <v>33</v>
      </c>
      <c r="K71" s="15">
        <v>0</v>
      </c>
      <c r="L71" s="16">
        <v>0.19800000000000001</v>
      </c>
      <c r="M71" s="15">
        <v>0</v>
      </c>
      <c r="N71" s="17">
        <f t="shared" si="0"/>
        <v>90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">
      <c r="A72" s="14" t="s">
        <v>72</v>
      </c>
      <c r="B72" s="35">
        <v>31</v>
      </c>
      <c r="C72" s="15">
        <v>30</v>
      </c>
      <c r="D72" s="15">
        <v>0</v>
      </c>
      <c r="E72" s="15">
        <v>0</v>
      </c>
      <c r="F72" s="15">
        <v>0</v>
      </c>
      <c r="G72" s="15">
        <v>0</v>
      </c>
      <c r="H72" s="15">
        <v>11</v>
      </c>
      <c r="I72" s="15">
        <v>6</v>
      </c>
      <c r="J72" s="15">
        <v>10</v>
      </c>
      <c r="K72" s="15">
        <v>3</v>
      </c>
      <c r="L72" s="16">
        <v>0.60499999999999998</v>
      </c>
      <c r="M72" s="15">
        <v>0</v>
      </c>
      <c r="N72" s="17">
        <f t="shared" si="0"/>
        <v>30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">
      <c r="A73" s="18" t="s">
        <v>90</v>
      </c>
      <c r="B73" s="4">
        <v>19</v>
      </c>
      <c r="C73" s="5">
        <v>60</v>
      </c>
      <c r="D73" s="15">
        <v>0</v>
      </c>
      <c r="E73" s="15">
        <v>1</v>
      </c>
      <c r="F73" s="15">
        <v>0</v>
      </c>
      <c r="G73" s="15">
        <v>0</v>
      </c>
      <c r="H73" s="15">
        <v>12</v>
      </c>
      <c r="I73" s="15">
        <v>0</v>
      </c>
      <c r="J73" s="15">
        <v>7</v>
      </c>
      <c r="K73" s="15">
        <v>4</v>
      </c>
      <c r="L73" s="16" t="s">
        <v>17</v>
      </c>
      <c r="M73" s="15">
        <v>5</v>
      </c>
      <c r="N73" s="17">
        <f t="shared" si="0"/>
        <v>29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">
      <c r="A74" s="14" t="s">
        <v>73</v>
      </c>
      <c r="B74" s="35">
        <v>72</v>
      </c>
      <c r="C74" s="15">
        <v>120</v>
      </c>
      <c r="D74" s="15">
        <v>0</v>
      </c>
      <c r="E74" s="15">
        <v>0</v>
      </c>
      <c r="F74" s="15">
        <v>0</v>
      </c>
      <c r="G74" s="15">
        <v>0</v>
      </c>
      <c r="H74" s="15">
        <v>22</v>
      </c>
      <c r="I74" s="15">
        <v>25</v>
      </c>
      <c r="J74" s="15">
        <v>20</v>
      </c>
      <c r="K74" s="15">
        <v>12</v>
      </c>
      <c r="L74" s="16" t="s">
        <v>17</v>
      </c>
      <c r="M74" s="15">
        <v>4</v>
      </c>
      <c r="N74" s="17">
        <f t="shared" si="0"/>
        <v>83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">
      <c r="A75" s="14" t="s">
        <v>74</v>
      </c>
      <c r="B75" s="35">
        <v>105</v>
      </c>
      <c r="C75" s="15">
        <v>90</v>
      </c>
      <c r="D75" s="15">
        <v>0</v>
      </c>
      <c r="E75" s="15">
        <v>2</v>
      </c>
      <c r="F75" s="15">
        <v>0</v>
      </c>
      <c r="G75" s="15">
        <v>0</v>
      </c>
      <c r="H75" s="15">
        <v>18</v>
      </c>
      <c r="I75" s="15">
        <v>16</v>
      </c>
      <c r="J75" s="15">
        <v>26</v>
      </c>
      <c r="K75" s="15">
        <v>28</v>
      </c>
      <c r="L75" s="16">
        <v>0.86099999999999999</v>
      </c>
      <c r="M75" s="15">
        <v>0</v>
      </c>
      <c r="N75" s="17">
        <f t="shared" si="0"/>
        <v>90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">
      <c r="A76" s="14" t="s">
        <v>75</v>
      </c>
      <c r="B76" s="35">
        <v>49</v>
      </c>
      <c r="C76" s="15">
        <v>60</v>
      </c>
      <c r="D76" s="15">
        <v>0</v>
      </c>
      <c r="E76" s="15">
        <v>0</v>
      </c>
      <c r="F76" s="15">
        <v>0</v>
      </c>
      <c r="G76" s="15">
        <v>0</v>
      </c>
      <c r="H76" s="15">
        <v>22</v>
      </c>
      <c r="I76" s="15">
        <v>9</v>
      </c>
      <c r="J76" s="15">
        <v>11</v>
      </c>
      <c r="K76" s="15">
        <v>7</v>
      </c>
      <c r="L76" s="16" t="s">
        <v>17</v>
      </c>
      <c r="M76" s="15">
        <v>5</v>
      </c>
      <c r="N76" s="17">
        <f t="shared" si="0"/>
        <v>54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">
      <c r="A77" s="14" t="s">
        <v>76</v>
      </c>
      <c r="B77" s="35">
        <v>58</v>
      </c>
      <c r="C77" s="15">
        <v>90</v>
      </c>
      <c r="D77" s="15">
        <v>0</v>
      </c>
      <c r="E77" s="15">
        <v>1</v>
      </c>
      <c r="F77" s="15">
        <v>1</v>
      </c>
      <c r="G77" s="15">
        <v>0</v>
      </c>
      <c r="H77" s="15">
        <v>15</v>
      </c>
      <c r="I77" s="15">
        <v>17</v>
      </c>
      <c r="J77" s="15">
        <v>17</v>
      </c>
      <c r="K77" s="15">
        <v>16</v>
      </c>
      <c r="L77" s="16" t="s">
        <v>17</v>
      </c>
      <c r="M77" s="15">
        <v>3</v>
      </c>
      <c r="N77" s="17">
        <f t="shared" si="0"/>
        <v>70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">
      <c r="A78" s="14" t="s">
        <v>77</v>
      </c>
      <c r="B78" s="35">
        <v>54</v>
      </c>
      <c r="C78" s="15">
        <v>60</v>
      </c>
      <c r="D78" s="15">
        <v>0</v>
      </c>
      <c r="E78" s="15">
        <v>0</v>
      </c>
      <c r="F78" s="15">
        <v>0</v>
      </c>
      <c r="G78" s="15">
        <v>0</v>
      </c>
      <c r="H78" s="15">
        <v>19</v>
      </c>
      <c r="I78" s="15">
        <v>12</v>
      </c>
      <c r="J78" s="15">
        <v>12</v>
      </c>
      <c r="K78" s="15">
        <v>15</v>
      </c>
      <c r="L78" s="16" t="s">
        <v>17</v>
      </c>
      <c r="M78" s="15">
        <v>2</v>
      </c>
      <c r="N78" s="17">
        <f t="shared" si="0"/>
        <v>60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">
      <c r="A79" s="14" t="s">
        <v>78</v>
      </c>
      <c r="B79" s="35">
        <v>53</v>
      </c>
      <c r="C79" s="15">
        <v>60</v>
      </c>
      <c r="D79" s="15">
        <v>0</v>
      </c>
      <c r="E79" s="15">
        <v>0</v>
      </c>
      <c r="F79" s="15">
        <v>0</v>
      </c>
      <c r="G79" s="15">
        <v>0</v>
      </c>
      <c r="H79" s="15">
        <v>14</v>
      </c>
      <c r="I79" s="15">
        <v>13</v>
      </c>
      <c r="J79" s="15">
        <v>18</v>
      </c>
      <c r="K79" s="15">
        <v>11</v>
      </c>
      <c r="L79" s="16" t="s">
        <v>17</v>
      </c>
      <c r="M79" s="15">
        <v>0</v>
      </c>
      <c r="N79" s="17">
        <f t="shared" si="0"/>
        <v>56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">
      <c r="A80" s="20" t="s">
        <v>91</v>
      </c>
      <c r="B80" s="21"/>
      <c r="C80" s="5">
        <f>SUM(C6:C79)</f>
        <v>4913</v>
      </c>
      <c r="D80" s="22"/>
      <c r="E80" s="23"/>
      <c r="F80" s="23"/>
      <c r="G80" s="23"/>
      <c r="H80" s="23"/>
      <c r="I80" s="23"/>
      <c r="J80" s="23"/>
      <c r="K80" s="22"/>
      <c r="L80" s="24"/>
      <c r="M80" s="25">
        <f>SUM(M6:M79)</f>
        <v>179</v>
      </c>
      <c r="N80" s="5">
        <f>SUM(N6:N79)</f>
        <v>4362</v>
      </c>
    </row>
    <row r="81" spans="1:36" x14ac:dyDescent="0.2">
      <c r="A81" s="2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 customHeight="1" x14ac:dyDescent="0.2">
      <c r="C82" s="30"/>
      <c r="D82" s="1"/>
      <c r="E82" s="31"/>
      <c r="F82" s="31"/>
      <c r="G82" s="31"/>
      <c r="H82" s="31"/>
      <c r="I82" s="31"/>
      <c r="J82" s="3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36" ht="12.75" customHeight="1" x14ac:dyDescent="0.2">
      <c r="C83" s="30"/>
      <c r="D83" s="1"/>
      <c r="E83" s="31"/>
      <c r="F83" s="31"/>
      <c r="G83" s="31"/>
      <c r="H83" s="31"/>
      <c r="I83" s="31"/>
      <c r="J83" s="3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36" x14ac:dyDescent="0.2">
      <c r="C84" s="32"/>
    </row>
    <row r="85" spans="1:36" x14ac:dyDescent="0.2">
      <c r="C85" s="32"/>
    </row>
    <row r="86" spans="1:36" x14ac:dyDescent="0.2">
      <c r="A86" s="26"/>
      <c r="B86" s="27"/>
      <c r="C86" s="30"/>
      <c r="D86" s="1"/>
      <c r="E86" s="31"/>
      <c r="F86" s="31"/>
      <c r="G86" s="31"/>
      <c r="H86" s="31"/>
      <c r="I86" s="31"/>
      <c r="J86" s="3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36" x14ac:dyDescent="0.2">
      <c r="C87" s="32"/>
      <c r="D87" s="1"/>
      <c r="E87" s="31"/>
      <c r="F87" s="31"/>
      <c r="G87" s="31"/>
      <c r="H87" s="31"/>
      <c r="I87" s="31"/>
      <c r="J87" s="3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36" x14ac:dyDescent="0.2">
      <c r="C88" s="30"/>
      <c r="D88" s="1"/>
      <c r="E88" s="31"/>
      <c r="F88" s="31"/>
      <c r="G88" s="31"/>
      <c r="H88" s="31"/>
      <c r="I88" s="31"/>
      <c r="J88" s="3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36" x14ac:dyDescent="0.2">
      <c r="C89" s="30"/>
      <c r="D89" s="1"/>
      <c r="E89" s="31"/>
      <c r="F89" s="31"/>
      <c r="G89" s="31"/>
      <c r="H89" s="31"/>
      <c r="I89" s="31"/>
      <c r="J89" s="3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36" x14ac:dyDescent="0.2">
      <c r="C90" s="30"/>
      <c r="D90" s="1"/>
      <c r="E90" s="31"/>
      <c r="F90" s="31"/>
      <c r="G90" s="31"/>
      <c r="H90" s="31"/>
      <c r="I90" s="31"/>
      <c r="J90" s="3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36" x14ac:dyDescent="0.2">
      <c r="C91" s="32"/>
    </row>
    <row r="93" spans="1:36" x14ac:dyDescent="0.2">
      <c r="A93" s="26"/>
      <c r="B93" s="27"/>
      <c r="C93" s="30"/>
      <c r="D93" s="1"/>
      <c r="E93" s="31"/>
      <c r="F93" s="31"/>
      <c r="G93" s="31"/>
      <c r="H93" s="31"/>
      <c r="I93" s="31"/>
      <c r="J93" s="3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36" x14ac:dyDescent="0.2">
      <c r="C94" s="32"/>
      <c r="D94" s="1"/>
      <c r="E94" s="31"/>
      <c r="F94" s="31"/>
      <c r="G94" s="31"/>
      <c r="H94" s="31"/>
      <c r="I94" s="31"/>
      <c r="J94" s="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36" x14ac:dyDescent="0.2">
      <c r="C95" s="30"/>
      <c r="D95" s="1"/>
      <c r="E95" s="31"/>
      <c r="F95" s="31"/>
      <c r="G95" s="31"/>
      <c r="H95" s="31"/>
      <c r="I95" s="31"/>
      <c r="J95" s="3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36" x14ac:dyDescent="0.2">
      <c r="C96" s="32"/>
      <c r="D96" s="1"/>
      <c r="E96" s="31"/>
      <c r="F96" s="31"/>
      <c r="G96" s="31"/>
      <c r="H96" s="31"/>
      <c r="I96" s="31"/>
      <c r="J96" s="3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C97" s="32"/>
    </row>
    <row r="98" spans="1:22" x14ac:dyDescent="0.2">
      <c r="A98" s="26"/>
      <c r="B98" s="27"/>
      <c r="C98" s="30"/>
      <c r="D98" s="1"/>
      <c r="E98" s="31"/>
      <c r="F98" s="31"/>
      <c r="G98" s="31"/>
      <c r="H98" s="31"/>
      <c r="I98" s="31"/>
      <c r="J98" s="3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C99" s="32"/>
      <c r="D99" s="1"/>
      <c r="E99" s="31"/>
      <c r="F99" s="31"/>
      <c r="G99" s="31"/>
      <c r="H99" s="31"/>
      <c r="I99" s="31"/>
      <c r="J99" s="3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C100" s="30"/>
      <c r="D100" s="1"/>
      <c r="E100" s="31"/>
      <c r="F100" s="31"/>
      <c r="G100" s="31"/>
      <c r="H100" s="31"/>
      <c r="I100" s="31"/>
      <c r="J100" s="3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C101" s="30"/>
      <c r="D101" s="1"/>
      <c r="E101" s="31"/>
      <c r="F101" s="31"/>
      <c r="G101" s="31"/>
      <c r="H101" s="31"/>
      <c r="I101" s="31"/>
      <c r="J101" s="3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C102" s="32"/>
      <c r="D102" s="1"/>
      <c r="E102" s="31"/>
      <c r="F102" s="31"/>
      <c r="G102" s="31"/>
      <c r="H102" s="31"/>
      <c r="I102" s="31"/>
      <c r="J102" s="3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C103" s="32"/>
      <c r="D103" s="1"/>
      <c r="E103" s="31"/>
      <c r="F103" s="31"/>
      <c r="G103" s="31"/>
      <c r="H103" s="31"/>
      <c r="I103" s="31"/>
      <c r="J103" s="3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26"/>
      <c r="B104" s="27"/>
      <c r="C104" s="30"/>
      <c r="D104" s="1"/>
      <c r="E104" s="31"/>
      <c r="F104" s="31"/>
      <c r="G104" s="31"/>
      <c r="H104" s="31"/>
      <c r="I104" s="31"/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C105" s="32"/>
      <c r="D105" s="1"/>
      <c r="E105" s="31"/>
      <c r="F105" s="31"/>
      <c r="G105" s="31"/>
      <c r="H105" s="31"/>
      <c r="I105" s="31"/>
      <c r="J105" s="3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C106" s="30"/>
      <c r="D106" s="1"/>
      <c r="E106" s="31"/>
      <c r="F106" s="31"/>
      <c r="G106" s="31"/>
      <c r="H106" s="31"/>
      <c r="I106" s="31"/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C107" s="32"/>
    </row>
    <row r="109" spans="1:22" x14ac:dyDescent="0.2">
      <c r="A109" s="30"/>
      <c r="B109" s="34"/>
      <c r="C109" s="30"/>
      <c r="D109" s="1"/>
      <c r="E109" s="31"/>
      <c r="F109" s="31"/>
      <c r="G109" s="31"/>
      <c r="H109" s="31"/>
      <c r="I109" s="31"/>
      <c r="J109" s="31"/>
      <c r="K109" s="1"/>
      <c r="L109" s="1"/>
      <c r="M109" s="1"/>
      <c r="N109" s="1"/>
    </row>
    <row r="110" spans="1:22" x14ac:dyDescent="0.2">
      <c r="C110" s="32"/>
      <c r="D110" s="1"/>
      <c r="E110" s="31"/>
      <c r="F110" s="31"/>
      <c r="G110" s="31"/>
      <c r="H110" s="31"/>
      <c r="I110" s="31"/>
      <c r="J110" s="31"/>
      <c r="K110" s="1"/>
      <c r="L110" s="1"/>
      <c r="M110" s="1"/>
      <c r="N110" s="1"/>
    </row>
    <row r="111" spans="1:22" x14ac:dyDescent="0.2">
      <c r="C111" s="30"/>
      <c r="D111" s="1"/>
      <c r="E111" s="31"/>
      <c r="F111" s="31"/>
      <c r="G111" s="31"/>
      <c r="H111" s="31"/>
      <c r="I111" s="31"/>
      <c r="J111" s="31"/>
      <c r="K111" s="1"/>
      <c r="L111" s="1"/>
      <c r="M111" s="1"/>
      <c r="N111" s="1"/>
    </row>
    <row r="112" spans="1:22" x14ac:dyDescent="0.2">
      <c r="C112" s="30"/>
      <c r="D112" s="1"/>
      <c r="E112" s="31"/>
      <c r="F112" s="31"/>
      <c r="G112" s="31"/>
      <c r="H112" s="31"/>
      <c r="I112" s="31"/>
      <c r="J112" s="31"/>
      <c r="K112" s="1"/>
      <c r="L112" s="1"/>
      <c r="M112" s="1"/>
      <c r="N112" s="1"/>
    </row>
    <row r="113" spans="1:14" x14ac:dyDescent="0.2">
      <c r="C113" s="32"/>
      <c r="D113" s="1"/>
      <c r="E113" s="31"/>
      <c r="F113" s="31"/>
      <c r="G113" s="31"/>
      <c r="H113" s="31"/>
      <c r="I113" s="31"/>
      <c r="J113" s="31"/>
      <c r="K113" s="1"/>
      <c r="L113" s="1"/>
      <c r="M113" s="1"/>
      <c r="N113" s="1"/>
    </row>
    <row r="114" spans="1:14" x14ac:dyDescent="0.2">
      <c r="A114" s="30"/>
      <c r="B114" s="34"/>
      <c r="C114" s="30"/>
      <c r="D114" s="1"/>
      <c r="E114" s="31"/>
      <c r="F114" s="31"/>
      <c r="G114" s="31"/>
      <c r="H114" s="31"/>
      <c r="I114" s="31"/>
      <c r="J114" s="31"/>
      <c r="K114" s="1"/>
      <c r="L114" s="1"/>
      <c r="M114" s="1"/>
      <c r="N114" s="1"/>
    </row>
    <row r="115" spans="1:14" x14ac:dyDescent="0.2">
      <c r="C115" s="32"/>
      <c r="D115" s="1"/>
      <c r="E115" s="31"/>
      <c r="F115" s="31"/>
      <c r="G115" s="31"/>
      <c r="H115" s="31"/>
      <c r="I115" s="31"/>
      <c r="J115" s="31"/>
      <c r="K115" s="1"/>
      <c r="L115" s="1"/>
      <c r="M115" s="1"/>
      <c r="N115" s="1"/>
    </row>
    <row r="116" spans="1:14" x14ac:dyDescent="0.2">
      <c r="C116" s="30"/>
      <c r="D116" s="1"/>
      <c r="E116" s="31"/>
      <c r="F116" s="31"/>
      <c r="G116" s="31"/>
      <c r="H116" s="31"/>
      <c r="I116" s="31"/>
      <c r="J116" s="31"/>
      <c r="K116" s="1"/>
      <c r="L116" s="1"/>
      <c r="M116" s="1"/>
      <c r="N116" s="1"/>
    </row>
    <row r="117" spans="1:14" x14ac:dyDescent="0.2">
      <c r="C117" s="30"/>
      <c r="D117" s="1"/>
      <c r="E117" s="31"/>
      <c r="F117" s="31"/>
      <c r="G117" s="31"/>
      <c r="H117" s="31"/>
      <c r="I117" s="31"/>
      <c r="J117" s="31"/>
      <c r="K117" s="1"/>
      <c r="L117" s="1"/>
      <c r="M117" s="1"/>
      <c r="N117" s="1"/>
    </row>
    <row r="118" spans="1:14" x14ac:dyDescent="0.2">
      <c r="C118" s="32"/>
    </row>
    <row r="119" spans="1:14" x14ac:dyDescent="0.2">
      <c r="H119" s="31"/>
      <c r="I119" s="31"/>
    </row>
  </sheetData>
  <mergeCells count="14">
    <mergeCell ref="A1:N1"/>
    <mergeCell ref="A2:N2"/>
    <mergeCell ref="E3:K3"/>
    <mergeCell ref="D11:L11"/>
    <mergeCell ref="D18:L18"/>
    <mergeCell ref="D65:L65"/>
    <mergeCell ref="D66:L66"/>
    <mergeCell ref="D68:L68"/>
    <mergeCell ref="D69:L69"/>
    <mergeCell ref="D23:L23"/>
    <mergeCell ref="D33:L33"/>
    <mergeCell ref="D34:L34"/>
    <mergeCell ref="D41:L41"/>
    <mergeCell ref="D57:L57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57" orientation="landscape" r:id="rId1"/>
  <headerFooter alignWithMargins="0">
    <oddHeader xml:space="preserve">&amp;C&amp;"Arial,Bold"&amp;14 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FTA 2016 All Schools</vt:lpstr>
      <vt:lpstr>FTA 2017 All Schools</vt:lpstr>
      <vt:lpstr>'FTA 2016 All Schools'!Print_Area</vt:lpstr>
      <vt:lpstr>'FTA 2017 All Schools'!Print_Area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Pollard</dc:creator>
  <cp:lastModifiedBy>Shazia Umer</cp:lastModifiedBy>
  <dcterms:created xsi:type="dcterms:W3CDTF">2017-04-12T15:46:47Z</dcterms:created>
  <dcterms:modified xsi:type="dcterms:W3CDTF">2019-06-20T13:13:10Z</dcterms:modified>
</cp:coreProperties>
</file>