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nformation Governance\FOIA Requests\2020\21300\21354 Fone - Taxpayers Alliance\"/>
    </mc:Choice>
  </mc:AlternateContent>
  <xr:revisionPtr revIDLastSave="0" documentId="13_ncr:1_{64E1EC9B-6D40-4DCD-BF1A-1467EF4F0525}" xr6:coauthVersionLast="44" xr6:coauthVersionMax="44" xr10:uidLastSave="{00000000-0000-0000-0000-000000000000}"/>
  <bookViews>
    <workbookView xWindow="19080" yWindow="-120" windowWidth="19440" windowHeight="15000" xr2:uid="{00000000-000D-0000-FFFF-FFFF00000000}"/>
  </bookViews>
  <sheets>
    <sheet name="2019-20" sheetId="20" r:id="rId1"/>
    <sheet name="2020-21 Year to date" sheetId="2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" i="20" l="1"/>
  <c r="K8" i="20"/>
  <c r="I8" i="27"/>
  <c r="H8" i="27"/>
  <c r="F8" i="27"/>
  <c r="D8" i="27"/>
  <c r="B8" i="27"/>
  <c r="J7" i="27"/>
  <c r="L7" i="27" s="1"/>
  <c r="J6" i="27"/>
  <c r="K6" i="27" s="1"/>
  <c r="J5" i="27"/>
  <c r="J4" i="27"/>
  <c r="K4" i="27" s="1"/>
  <c r="J4" i="20"/>
  <c r="K4" i="20" s="1"/>
  <c r="F8" i="20"/>
  <c r="J8" i="27" l="1"/>
  <c r="K5" i="27"/>
  <c r="J7" i="20" l="1"/>
  <c r="L7" i="20" l="1"/>
  <c r="K7" i="20"/>
  <c r="J6" i="20"/>
  <c r="K6" i="20" s="1"/>
  <c r="J5" i="20"/>
  <c r="K5" i="20" s="1"/>
  <c r="J8" i="20" l="1"/>
  <c r="I8" i="20"/>
  <c r="H8" i="20"/>
  <c r="D8" i="20"/>
  <c r="B8" i="20"/>
</calcChain>
</file>

<file path=xl/sharedStrings.xml><?xml version="1.0" encoding="utf-8"?>
<sst xmlns="http://schemas.openxmlformats.org/spreadsheetml/2006/main" count="46" uniqueCount="26">
  <si>
    <t>Meals</t>
  </si>
  <si>
    <t>Other Expenses</t>
  </si>
  <si>
    <t>Total cost</t>
  </si>
  <si>
    <t>Reason for Trip</t>
  </si>
  <si>
    <t>Flight/ Travel Cost</t>
  </si>
  <si>
    <t>Hotel Name</t>
  </si>
  <si>
    <t>Class of travel eg Business/ Economy</t>
  </si>
  <si>
    <t>Economy</t>
  </si>
  <si>
    <t>Training required for the FFT (Functional Family Therapy) License</t>
  </si>
  <si>
    <t>Hotel Ibis Styles-Amiens</t>
  </si>
  <si>
    <t>Eurotunnel (by car)</t>
  </si>
  <si>
    <t>To assess Electric Bus Demonstration Project</t>
  </si>
  <si>
    <t>Overseas Travel  FOIA 21354</t>
  </si>
  <si>
    <t>Trip Reference</t>
  </si>
  <si>
    <t>Hotel Cost (1)</t>
  </si>
  <si>
    <t>Hotel Cost (2)</t>
  </si>
  <si>
    <t>Double Tree by Hilton</t>
  </si>
  <si>
    <t>Holiday Inn Express</t>
  </si>
  <si>
    <t>Cost of trip in respect of Council Staff</t>
  </si>
  <si>
    <t>Cost of Trip in respect of Councillors/Elected Members</t>
  </si>
  <si>
    <t>2020-21 Year to date  Nil Return</t>
  </si>
  <si>
    <t>2019-20</t>
  </si>
  <si>
    <t>Breakdown</t>
  </si>
  <si>
    <t>Cost of trip- Council Staff</t>
  </si>
  <si>
    <t>Cost of trip-Councillors/Elected Members</t>
  </si>
  <si>
    <t>Total cost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</si>
</sst>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[Red]\-#,##0.00\ "/>
    <numFmt numFmtId="165" formatCode="_-[$£-809]* #,##0.00_-;\-[$£-809]* #,##0.00_-;_-[$£-809]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40" fontId="0" fillId="0" borderId="1" xfId="0" applyNumberFormat="1" applyBorder="1"/>
    <xf numFmtId="40" fontId="2" fillId="0" borderId="0" xfId="0" applyNumberFormat="1" applyFont="1"/>
    <xf numFmtId="0" fontId="0" fillId="0" borderId="0" xfId="0"/>
    <xf numFmtId="0" fontId="0" fillId="0" borderId="1" xfId="0" applyBorder="1"/>
    <xf numFmtId="164" fontId="0" fillId="0" borderId="1" xfId="0" applyNumberFormat="1" applyBorder="1"/>
    <xf numFmtId="43" fontId="0" fillId="0" borderId="1" xfId="0" applyNumberFormat="1" applyBorder="1"/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Border="1"/>
    <xf numFmtId="44" fontId="0" fillId="0" borderId="1" xfId="4" applyFont="1" applyBorder="1"/>
    <xf numFmtId="44" fontId="0" fillId="2" borderId="1" xfId="4" applyFont="1" applyFill="1" applyBorder="1"/>
    <xf numFmtId="44" fontId="2" fillId="0" borderId="1" xfId="4" applyFont="1" applyBorder="1"/>
    <xf numFmtId="44" fontId="2" fillId="2" borderId="1" xfId="4" applyFont="1" applyFill="1" applyBorder="1"/>
    <xf numFmtId="165" fontId="0" fillId="0" borderId="1" xfId="0" applyNumberFormat="1" applyBorder="1"/>
    <xf numFmtId="165" fontId="2" fillId="0" borderId="1" xfId="0" applyNumberFormat="1" applyFont="1" applyBorder="1"/>
    <xf numFmtId="165" fontId="0" fillId="0" borderId="0" xfId="0" applyNumberFormat="1"/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</cellXfs>
  <cellStyles count="5">
    <cellStyle name="Comma 2" xfId="1" xr:uid="{00000000-0005-0000-0000-000001000000}"/>
    <cellStyle name="Currency" xfId="4" builtinId="4"/>
    <cellStyle name="Normal" xfId="0" builtinId="0"/>
    <cellStyle name="Normal 2" xfId="2" xr:uid="{00000000-0005-0000-0000-000003000000}"/>
    <cellStyle name="Normal 20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M9"/>
  <sheetViews>
    <sheetView tabSelected="1" workbookViewId="0">
      <selection activeCell="I3" sqref="I3"/>
    </sheetView>
  </sheetViews>
  <sheetFormatPr defaultColWidth="8.85546875" defaultRowHeight="15" x14ac:dyDescent="0.25"/>
  <cols>
    <col min="1" max="1" width="15.140625" style="4" customWidth="1"/>
    <col min="2" max="2" width="17" style="4" customWidth="1"/>
    <col min="3" max="3" width="18.42578125" style="4" customWidth="1"/>
    <col min="4" max="4" width="13.85546875" style="4" customWidth="1"/>
    <col min="5" max="5" width="22.28515625" style="4" customWidth="1"/>
    <col min="6" max="6" width="15.42578125" style="4" customWidth="1"/>
    <col min="7" max="7" width="19.28515625" style="4" customWidth="1"/>
    <col min="8" max="8" width="10.7109375" style="4" customWidth="1"/>
    <col min="9" max="9" width="14.7109375" style="4" customWidth="1"/>
    <col min="10" max="10" width="17.85546875" style="4" customWidth="1"/>
    <col min="11" max="11" width="16.140625" style="4" customWidth="1"/>
    <col min="12" max="12" width="19.28515625" style="4" customWidth="1"/>
    <col min="13" max="13" width="42.85546875" style="4" customWidth="1"/>
    <col min="14" max="16384" width="8.85546875" style="4"/>
  </cols>
  <sheetData>
    <row r="1" spans="1:13" x14ac:dyDescent="0.25">
      <c r="A1" s="1" t="s">
        <v>12</v>
      </c>
    </row>
    <row r="2" spans="1:13" x14ac:dyDescent="0.25">
      <c r="A2" s="1" t="s">
        <v>21</v>
      </c>
      <c r="K2" s="21" t="s">
        <v>22</v>
      </c>
      <c r="L2" s="21"/>
    </row>
    <row r="3" spans="1:13" ht="60" customHeight="1" x14ac:dyDescent="0.25">
      <c r="A3" s="10" t="s">
        <v>13</v>
      </c>
      <c r="B3" s="10" t="s">
        <v>4</v>
      </c>
      <c r="C3" s="11" t="s">
        <v>6</v>
      </c>
      <c r="D3" s="10" t="s">
        <v>14</v>
      </c>
      <c r="E3" s="10" t="s">
        <v>5</v>
      </c>
      <c r="F3" s="10" t="s">
        <v>15</v>
      </c>
      <c r="G3" s="10" t="s">
        <v>5</v>
      </c>
      <c r="H3" s="10" t="s">
        <v>0</v>
      </c>
      <c r="I3" s="10" t="s">
        <v>1</v>
      </c>
      <c r="J3" s="20" t="s">
        <v>25</v>
      </c>
      <c r="K3" s="11" t="s">
        <v>23</v>
      </c>
      <c r="L3" s="11" t="s">
        <v>24</v>
      </c>
      <c r="M3" s="10" t="s">
        <v>3</v>
      </c>
    </row>
    <row r="4" spans="1:13" ht="30" x14ac:dyDescent="0.25">
      <c r="A4" s="5">
        <v>1</v>
      </c>
      <c r="B4" s="17">
        <v>404.9</v>
      </c>
      <c r="C4" s="2" t="s">
        <v>7</v>
      </c>
      <c r="D4" s="13">
        <v>185.71</v>
      </c>
      <c r="E4" s="5" t="s">
        <v>16</v>
      </c>
      <c r="F4" s="13">
        <v>433.01</v>
      </c>
      <c r="G4" s="9" t="s">
        <v>17</v>
      </c>
      <c r="H4" s="13">
        <v>0</v>
      </c>
      <c r="I4" s="13">
        <v>0</v>
      </c>
      <c r="J4" s="14">
        <f>I4+H4+F4+D4+B4</f>
        <v>1023.62</v>
      </c>
      <c r="K4" s="13">
        <f>J4</f>
        <v>1023.62</v>
      </c>
      <c r="L4" s="13">
        <v>0</v>
      </c>
      <c r="M4" s="8" t="s">
        <v>8</v>
      </c>
    </row>
    <row r="5" spans="1:13" ht="45" x14ac:dyDescent="0.25">
      <c r="A5" s="5">
        <v>2</v>
      </c>
      <c r="B5" s="17">
        <v>680.6</v>
      </c>
      <c r="C5" s="2" t="s">
        <v>7</v>
      </c>
      <c r="D5" s="13">
        <v>190.19</v>
      </c>
      <c r="E5" s="5" t="s">
        <v>16</v>
      </c>
      <c r="F5" s="13">
        <v>452.42</v>
      </c>
      <c r="G5" s="9" t="s">
        <v>17</v>
      </c>
      <c r="H5" s="13">
        <v>0</v>
      </c>
      <c r="I5" s="13">
        <v>0</v>
      </c>
      <c r="J5" s="14">
        <f t="shared" ref="J5:J7" si="0">I5+H5+F5+D5+B5</f>
        <v>1323.21</v>
      </c>
      <c r="K5" s="13">
        <f>J5</f>
        <v>1323.21</v>
      </c>
      <c r="L5" s="13">
        <v>0</v>
      </c>
      <c r="M5" s="8" t="s">
        <v>8</v>
      </c>
    </row>
    <row r="6" spans="1:13" ht="45" x14ac:dyDescent="0.25">
      <c r="A6" s="5">
        <v>3</v>
      </c>
      <c r="B6" s="17">
        <v>385.82</v>
      </c>
      <c r="C6" s="2" t="s">
        <v>7</v>
      </c>
      <c r="D6" s="13">
        <v>190.19</v>
      </c>
      <c r="E6" s="5" t="s">
        <v>16</v>
      </c>
      <c r="F6" s="13">
        <v>484.39</v>
      </c>
      <c r="G6" s="9" t="s">
        <v>17</v>
      </c>
      <c r="H6" s="13">
        <v>0</v>
      </c>
      <c r="I6" s="13">
        <v>0</v>
      </c>
      <c r="J6" s="14">
        <f t="shared" si="0"/>
        <v>1060.3999999999999</v>
      </c>
      <c r="K6" s="13">
        <f>J6</f>
        <v>1060.3999999999999</v>
      </c>
      <c r="L6" s="13">
        <v>0</v>
      </c>
      <c r="M6" s="8" t="s">
        <v>8</v>
      </c>
    </row>
    <row r="7" spans="1:13" x14ac:dyDescent="0.25">
      <c r="A7" s="5">
        <v>4</v>
      </c>
      <c r="B7" s="17">
        <v>338</v>
      </c>
      <c r="C7" s="5" t="s">
        <v>10</v>
      </c>
      <c r="D7" s="13">
        <v>341.84</v>
      </c>
      <c r="E7" s="5" t="s">
        <v>9</v>
      </c>
      <c r="F7" s="13">
        <v>0</v>
      </c>
      <c r="G7" s="5"/>
      <c r="H7" s="13">
        <v>0</v>
      </c>
      <c r="I7" s="13">
        <v>393.18</v>
      </c>
      <c r="J7" s="14">
        <f t="shared" si="0"/>
        <v>1073.02</v>
      </c>
      <c r="K7" s="13">
        <f>J7/4*2</f>
        <v>536.51</v>
      </c>
      <c r="L7" s="13">
        <f>J7/4*2</f>
        <v>536.51</v>
      </c>
      <c r="M7" s="5" t="s">
        <v>11</v>
      </c>
    </row>
    <row r="8" spans="1:13" x14ac:dyDescent="0.25">
      <c r="B8" s="18">
        <f>SUM(B4:B7)</f>
        <v>1809.32</v>
      </c>
      <c r="C8" s="3"/>
      <c r="D8" s="15">
        <f>SUM(D4:D7)</f>
        <v>907.92999999999984</v>
      </c>
      <c r="E8" s="3"/>
      <c r="F8" s="15">
        <f>SUM(F4:F7)</f>
        <v>1369.8200000000002</v>
      </c>
      <c r="G8" s="3"/>
      <c r="H8" s="15">
        <f>SUM(H4:H7)</f>
        <v>0</v>
      </c>
      <c r="I8" s="15">
        <f>SUM(I4:I7)</f>
        <v>393.18</v>
      </c>
      <c r="J8" s="16">
        <f>SUM(J4:J7)</f>
        <v>4480.25</v>
      </c>
      <c r="K8" s="15">
        <f>SUM(K4:K7)</f>
        <v>3943.74</v>
      </c>
      <c r="L8" s="15">
        <f>SUM(L4:L7)</f>
        <v>536.51</v>
      </c>
    </row>
    <row r="9" spans="1:13" x14ac:dyDescent="0.25">
      <c r="B9" s="19"/>
    </row>
  </sheetData>
  <mergeCells count="1">
    <mergeCell ref="K2:L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8FFCD-CE42-45DB-B81E-EF5E776CCE28}">
  <sheetPr>
    <tabColor rgb="FF92D050"/>
  </sheetPr>
  <dimension ref="A1:M8"/>
  <sheetViews>
    <sheetView topLeftCell="B1" workbookViewId="0">
      <selection activeCell="G21" sqref="G21"/>
    </sheetView>
  </sheetViews>
  <sheetFormatPr defaultColWidth="8.85546875" defaultRowHeight="15" x14ac:dyDescent="0.25"/>
  <cols>
    <col min="1" max="1" width="30" style="4" customWidth="1"/>
    <col min="2" max="2" width="13.7109375" style="4" customWidth="1"/>
    <col min="3" max="3" width="23.85546875" style="4" customWidth="1"/>
    <col min="4" max="4" width="17" style="4" customWidth="1"/>
    <col min="5" max="5" width="22.28515625" style="4" customWidth="1"/>
    <col min="6" max="6" width="17" style="4" customWidth="1"/>
    <col min="7" max="7" width="41.42578125" style="4" customWidth="1"/>
    <col min="8" max="8" width="10.7109375" style="4" customWidth="1"/>
    <col min="9" max="10" width="16.28515625" style="4" customWidth="1"/>
    <col min="11" max="11" width="24" style="4" customWidth="1"/>
    <col min="12" max="12" width="22.28515625" style="4" customWidth="1"/>
    <col min="13" max="13" width="42.85546875" style="4" customWidth="1"/>
    <col min="14" max="16384" width="8.85546875" style="4"/>
  </cols>
  <sheetData>
    <row r="1" spans="1:13" x14ac:dyDescent="0.25">
      <c r="A1" s="1" t="s">
        <v>12</v>
      </c>
    </row>
    <row r="2" spans="1:13" x14ac:dyDescent="0.25">
      <c r="A2" s="4" t="s">
        <v>20</v>
      </c>
    </row>
    <row r="3" spans="1:13" ht="45" x14ac:dyDescent="0.25">
      <c r="A3" s="10" t="s">
        <v>13</v>
      </c>
      <c r="B3" s="10" t="s">
        <v>4</v>
      </c>
      <c r="C3" s="11" t="s">
        <v>6</v>
      </c>
      <c r="D3" s="10" t="s">
        <v>14</v>
      </c>
      <c r="E3" s="10" t="s">
        <v>5</v>
      </c>
      <c r="F3" s="10" t="s">
        <v>15</v>
      </c>
      <c r="G3" s="10" t="s">
        <v>5</v>
      </c>
      <c r="H3" s="10" t="s">
        <v>0</v>
      </c>
      <c r="I3" s="10" t="s">
        <v>1</v>
      </c>
      <c r="J3" s="10" t="s">
        <v>2</v>
      </c>
      <c r="K3" s="11" t="s">
        <v>18</v>
      </c>
      <c r="L3" s="11" t="s">
        <v>19</v>
      </c>
      <c r="M3" s="10" t="s">
        <v>3</v>
      </c>
    </row>
    <row r="4" spans="1:13" x14ac:dyDescent="0.25">
      <c r="A4" s="5"/>
      <c r="B4" s="2"/>
      <c r="C4" s="2"/>
      <c r="D4" s="5"/>
      <c r="E4" s="5"/>
      <c r="F4" s="5"/>
      <c r="G4" s="9"/>
      <c r="H4" s="5">
        <v>0</v>
      </c>
      <c r="I4" s="5"/>
      <c r="J4" s="6">
        <f>I4+H4+F4+D4+B4</f>
        <v>0</v>
      </c>
      <c r="K4" s="6">
        <f>J4</f>
        <v>0</v>
      </c>
      <c r="L4" s="5">
        <v>0</v>
      </c>
      <c r="M4" s="8"/>
    </row>
    <row r="5" spans="1:13" x14ac:dyDescent="0.25">
      <c r="A5" s="5"/>
      <c r="B5" s="7"/>
      <c r="C5" s="2"/>
      <c r="D5" s="5"/>
      <c r="E5" s="5"/>
      <c r="F5" s="5"/>
      <c r="G5" s="9"/>
      <c r="H5" s="5">
        <v>0</v>
      </c>
      <c r="I5" s="5"/>
      <c r="J5" s="6">
        <f t="shared" ref="J5:J7" si="0">I5+H5+F5+D5+B5</f>
        <v>0</v>
      </c>
      <c r="K5" s="6">
        <f>J5</f>
        <v>0</v>
      </c>
      <c r="L5" s="5">
        <v>0</v>
      </c>
      <c r="M5" s="8"/>
    </row>
    <row r="6" spans="1:13" x14ac:dyDescent="0.25">
      <c r="A6" s="5"/>
      <c r="B6" s="7"/>
      <c r="C6" s="2"/>
      <c r="D6" s="5"/>
      <c r="E6" s="5"/>
      <c r="F6" s="5"/>
      <c r="G6" s="9"/>
      <c r="H6" s="5">
        <v>0</v>
      </c>
      <c r="I6" s="5"/>
      <c r="J6" s="6">
        <f t="shared" si="0"/>
        <v>0</v>
      </c>
      <c r="K6" s="6">
        <f>J6</f>
        <v>0</v>
      </c>
      <c r="L6" s="5">
        <v>0</v>
      </c>
      <c r="M6" s="8"/>
    </row>
    <row r="7" spans="1:13" x14ac:dyDescent="0.25">
      <c r="A7" s="5"/>
      <c r="B7" s="7"/>
      <c r="C7" s="5"/>
      <c r="D7" s="7"/>
      <c r="E7" s="5"/>
      <c r="F7" s="7">
        <v>0</v>
      </c>
      <c r="G7" s="5"/>
      <c r="H7" s="5">
        <v>0</v>
      </c>
      <c r="I7" s="7"/>
      <c r="J7" s="6">
        <f t="shared" si="0"/>
        <v>0</v>
      </c>
      <c r="K7" s="7"/>
      <c r="L7" s="7">
        <f>J7/4*2</f>
        <v>0</v>
      </c>
      <c r="M7" s="5"/>
    </row>
    <row r="8" spans="1:13" x14ac:dyDescent="0.25">
      <c r="B8" s="12">
        <f>SUM(B4:B7)</f>
        <v>0</v>
      </c>
      <c r="C8" s="3"/>
      <c r="D8" s="12">
        <f>SUM(D4:D7)</f>
        <v>0</v>
      </c>
      <c r="E8" s="3"/>
      <c r="F8" s="12">
        <f>SUM(F4:F7)</f>
        <v>0</v>
      </c>
      <c r="G8" s="3"/>
      <c r="H8" s="12">
        <f>SUM(H4:H7)</f>
        <v>0</v>
      </c>
      <c r="I8" s="12">
        <f>SUM(I4:I7)</f>
        <v>0</v>
      </c>
      <c r="J8" s="12">
        <f>SUM(J4:J7)</f>
        <v>0</v>
      </c>
      <c r="K8" s="3"/>
      <c r="L8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2019-20</vt:lpstr>
      <vt:lpstr>2020-21 Year to date</vt:lpstr>
    </vt:vector>
  </TitlesOfParts>
  <Company>Leicester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Robinson</dc:creator>
  <cp:lastModifiedBy>Pravina Chandarana</cp:lastModifiedBy>
  <cp:lastPrinted>2014-08-28T14:41:00Z</cp:lastPrinted>
  <dcterms:created xsi:type="dcterms:W3CDTF">2013-06-13T14:06:18Z</dcterms:created>
  <dcterms:modified xsi:type="dcterms:W3CDTF">2020-09-02T07:25:08Z</dcterms:modified>
</cp:coreProperties>
</file>