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Information Governance\FOIA Requests\2023\27800\27874 Laird\"/>
    </mc:Choice>
  </mc:AlternateContent>
  <bookViews>
    <workbookView xWindow="360" yWindow="345" windowWidth="21225" windowHeight="11835"/>
  </bookViews>
  <sheets>
    <sheet name="SDGs Overview" sheetId="2" r:id="rId1"/>
    <sheet name="Summary" sheetId="17"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43" i="17" l="1"/>
  <c r="AI244" i="17" s="1"/>
  <c r="AT222" i="17" l="1"/>
  <c r="AT221" i="17"/>
  <c r="AT220" i="17"/>
  <c r="AT219" i="17"/>
  <c r="AT218" i="17"/>
  <c r="AT217" i="17"/>
  <c r="AT216" i="17"/>
  <c r="AT215" i="17"/>
  <c r="AT214" i="17"/>
  <c r="AT213" i="17"/>
  <c r="AT212" i="17"/>
  <c r="AT211" i="17"/>
  <c r="AT210" i="17"/>
  <c r="AT209" i="17"/>
  <c r="AT208" i="17"/>
  <c r="AT207" i="17"/>
  <c r="AT206" i="17"/>
  <c r="AT205" i="17"/>
  <c r="AT204" i="17"/>
  <c r="AT200" i="17"/>
  <c r="AT199" i="17"/>
  <c r="AT198" i="17"/>
  <c r="AT197" i="17"/>
  <c r="AT196" i="17"/>
  <c r="AT195" i="17"/>
  <c r="AT194" i="17"/>
  <c r="AT193" i="17"/>
  <c r="AT192" i="17"/>
  <c r="AT191" i="17"/>
  <c r="AT190" i="17"/>
  <c r="AT189" i="17"/>
  <c r="AT185" i="17"/>
  <c r="AT184" i="17"/>
  <c r="AT183" i="17"/>
  <c r="AT182" i="17"/>
  <c r="AT181" i="17"/>
  <c r="AT180" i="17"/>
  <c r="AT179" i="17"/>
  <c r="AT178" i="17"/>
  <c r="AT177" i="17"/>
  <c r="AT176" i="17"/>
  <c r="AT175" i="17"/>
  <c r="AT174" i="17"/>
  <c r="AT170" i="17"/>
  <c r="AT169" i="17"/>
  <c r="AT168" i="17"/>
  <c r="AT167" i="17"/>
  <c r="AT166" i="17"/>
  <c r="AT165" i="17"/>
  <c r="AT164" i="17"/>
  <c r="AT163" i="17"/>
  <c r="AT162" i="17"/>
  <c r="AT161" i="17"/>
  <c r="AT157" i="17"/>
  <c r="AT156" i="17"/>
  <c r="AT155" i="17"/>
  <c r="AT154" i="17"/>
  <c r="AT153" i="17"/>
  <c r="AT149" i="17"/>
  <c r="AT148" i="17"/>
  <c r="AT147" i="17"/>
  <c r="AT146" i="17"/>
  <c r="AT145" i="17"/>
  <c r="AT144" i="17"/>
  <c r="AT143" i="17"/>
  <c r="AT142" i="17"/>
  <c r="AT141" i="17"/>
  <c r="AT140" i="17"/>
  <c r="AT139" i="17"/>
  <c r="AT135" i="17"/>
  <c r="AT134" i="17"/>
  <c r="AT133" i="17"/>
  <c r="AT132" i="17"/>
  <c r="AT131" i="17"/>
  <c r="AT130" i="17"/>
  <c r="AT129" i="17"/>
  <c r="AT128" i="17"/>
  <c r="AT127" i="17"/>
  <c r="AT126" i="17"/>
  <c r="AT122" i="17"/>
  <c r="AT121" i="17"/>
  <c r="AT120" i="17"/>
  <c r="AT119" i="17"/>
  <c r="AT118" i="17"/>
  <c r="AT117" i="17"/>
  <c r="AT116" i="17"/>
  <c r="AT115" i="17"/>
  <c r="AT114" i="17"/>
  <c r="AT113" i="17"/>
  <c r="AT109" i="17"/>
  <c r="AT108" i="17"/>
  <c r="AT107" i="17"/>
  <c r="AT106" i="17"/>
  <c r="AT105" i="17"/>
  <c r="AT104" i="17"/>
  <c r="AT103" i="17"/>
  <c r="AT102" i="17"/>
  <c r="AT98" i="17"/>
  <c r="AT97" i="17"/>
  <c r="AT96" i="17"/>
  <c r="AT95" i="17"/>
  <c r="AT94" i="17"/>
  <c r="AT93" i="17"/>
  <c r="AT92" i="17"/>
  <c r="AT91" i="17"/>
  <c r="AT90" i="17"/>
  <c r="AT89" i="17"/>
  <c r="AT88" i="17"/>
  <c r="AT87" i="17"/>
  <c r="AT83" i="17"/>
  <c r="AT82" i="17"/>
  <c r="AT81" i="17"/>
  <c r="AT80" i="17"/>
  <c r="AT79" i="17"/>
  <c r="AT75" i="17"/>
  <c r="AT74" i="17"/>
  <c r="AT73" i="17"/>
  <c r="AT72" i="17"/>
  <c r="AT71" i="17"/>
  <c r="AT70" i="17"/>
  <c r="AT69" i="17"/>
  <c r="AT68" i="17"/>
  <c r="AT64" i="17"/>
  <c r="AT63" i="17"/>
  <c r="AT62" i="17"/>
  <c r="AT61" i="17"/>
  <c r="AT60" i="17"/>
  <c r="AT59" i="17"/>
  <c r="AT58" i="17"/>
  <c r="AT57" i="17"/>
  <c r="AT56" i="17"/>
  <c r="AT52" i="17"/>
  <c r="AT51" i="17"/>
  <c r="AT50" i="17"/>
  <c r="AT49" i="17"/>
  <c r="AT48" i="17"/>
  <c r="AT47" i="17"/>
  <c r="AT46" i="17"/>
  <c r="AT45" i="17"/>
  <c r="AT44" i="17"/>
  <c r="AT43" i="17"/>
  <c r="AT39" i="17"/>
  <c r="AT38" i="17"/>
  <c r="AT37" i="17"/>
  <c r="AT36" i="17"/>
  <c r="AT35" i="17"/>
  <c r="AT34" i="17"/>
  <c r="AT33" i="17"/>
  <c r="AT32" i="17"/>
  <c r="AT31" i="17"/>
  <c r="AT30" i="17"/>
  <c r="AT29" i="17"/>
  <c r="AT28" i="17"/>
  <c r="AT27" i="17"/>
  <c r="AT23" i="17"/>
  <c r="AT22" i="17"/>
  <c r="AT21" i="17"/>
  <c r="AT20" i="17"/>
  <c r="AT19" i="17"/>
  <c r="AT18" i="17"/>
  <c r="AT17" i="17"/>
  <c r="AT16" i="17"/>
  <c r="AT12" i="17"/>
  <c r="AT11" i="17"/>
  <c r="AT10" i="17"/>
  <c r="AT9" i="17"/>
  <c r="AT8" i="17"/>
  <c r="AT7" i="17"/>
  <c r="AT6" i="17"/>
  <c r="AT65" i="17" l="1"/>
  <c r="AT136" i="17"/>
  <c r="AT186" i="17"/>
  <c r="AT201" i="17"/>
  <c r="AT223" i="17"/>
  <c r="AT24" i="17"/>
  <c r="AT40" i="17"/>
  <c r="AT76" i="17"/>
  <c r="AT84" i="17"/>
  <c r="AT158" i="17"/>
  <c r="AT13" i="17"/>
  <c r="AT53" i="17"/>
  <c r="AT99" i="17"/>
  <c r="AT110" i="17"/>
  <c r="AT123" i="17"/>
  <c r="AT150" i="17"/>
  <c r="AT171" i="17"/>
</calcChain>
</file>

<file path=xl/comments1.xml><?xml version="1.0" encoding="utf-8"?>
<comments xmlns="http://schemas.openxmlformats.org/spreadsheetml/2006/main">
  <authors>
    <author>tc={FA4A5AD0-6F3C-4779-9326-54BA0EC61EDB}</author>
    <author>tc={A4EBBE0C-0D1A-4D54-942E-8E2FD4911D87}</author>
    <author>tc={76BC98A4-4D27-443C-B983-7B4153ED7579}</author>
  </authors>
  <commentList>
    <comment ref="O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Didn't idenitfy specific overarching strategies.</t>
        </r>
      </text>
    </comment>
    <comment ref="P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Didn't idenitfy specific overarching strategies.</t>
        </r>
      </text>
    </comment>
    <comment ref="AF3"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First draft, so not all identified as relating to specific policies.</t>
        </r>
      </text>
    </comment>
  </commentList>
</comments>
</file>

<file path=xl/sharedStrings.xml><?xml version="1.0" encoding="utf-8"?>
<sst xmlns="http://schemas.openxmlformats.org/spreadsheetml/2006/main" count="594" uniqueCount="338">
  <si>
    <t>Sustainable Development Goal</t>
  </si>
  <si>
    <t>Details</t>
  </si>
  <si>
    <t>Goal 1</t>
  </si>
  <si>
    <t>No Poverty</t>
  </si>
  <si>
    <t>End poverty in all its forms everywhere</t>
  </si>
  <si>
    <t>Goal 2</t>
  </si>
  <si>
    <t>Zero Hunger</t>
  </si>
  <si>
    <t>End hunger, achieve food security and improved nutrition and promote sustainable agriculture</t>
  </si>
  <si>
    <t>Goal 3</t>
  </si>
  <si>
    <t>Good Health &amp; Wellbeing</t>
  </si>
  <si>
    <t>Ensure healthy lives and promote well-being for all at all ages</t>
  </si>
  <si>
    <t>Goal 4</t>
  </si>
  <si>
    <t>Quality Education</t>
  </si>
  <si>
    <t>Ensure inclusive and equitable quality education and promote lifelong learning opportunities for all</t>
  </si>
  <si>
    <t>Goal 5</t>
  </si>
  <si>
    <t>Gender Equality</t>
  </si>
  <si>
    <t>Achieve gender equality and empower all women and girls</t>
  </si>
  <si>
    <t>Goal 6</t>
  </si>
  <si>
    <t>Clean Water &amp; Sanitation</t>
  </si>
  <si>
    <t>Ensure availability and sustainable management of water and sanitation for all</t>
  </si>
  <si>
    <t>Goal 7</t>
  </si>
  <si>
    <t>Affordable &amp; Clean Energy</t>
  </si>
  <si>
    <t>Ensure access to affordable, reliable, sustainable and modern energy for all</t>
  </si>
  <si>
    <t>Goal 8</t>
  </si>
  <si>
    <t>Decent Work &amp; Economic Growth</t>
  </si>
  <si>
    <t>Promote sustained, inclusive and sustainable economic growth, full and productive employment and decent work for all</t>
  </si>
  <si>
    <t>Goal 9</t>
  </si>
  <si>
    <t>Industry, Innovation &amp; Infrastructure</t>
  </si>
  <si>
    <t>Build resilient infrastructure, promote inclusive and sustainable industrialization and foster innovation</t>
  </si>
  <si>
    <t>Goal 10</t>
  </si>
  <si>
    <t>Reduced Inequalities</t>
  </si>
  <si>
    <t>Reduce inequality within and among countries</t>
  </si>
  <si>
    <t>Goal 11</t>
  </si>
  <si>
    <t>Sustainable Cities &amp; Communities</t>
  </si>
  <si>
    <t>Make cities and human settlements inclusive, safe, resilient and sustainable</t>
  </si>
  <si>
    <t>Goal 12</t>
  </si>
  <si>
    <t>Responsible Consumption &amp; Production</t>
  </si>
  <si>
    <t>Ensure sustainable consumption and production patterns</t>
  </si>
  <si>
    <t>Goal 13</t>
  </si>
  <si>
    <t>Climate Action</t>
  </si>
  <si>
    <t>Take urgent action to combat climate change and its impacts</t>
  </si>
  <si>
    <t>Goal 14</t>
  </si>
  <si>
    <t>Life Below Water</t>
  </si>
  <si>
    <t>Conserve and sustainably use the oceans, seas and marine resources for sustainable development</t>
  </si>
  <si>
    <t>Goal 15</t>
  </si>
  <si>
    <t>Life On Land</t>
  </si>
  <si>
    <t>Sustainably manage forests, combat desertification, halt and reverse land degradation, halt biodiversity loss</t>
  </si>
  <si>
    <t>Goal 16</t>
  </si>
  <si>
    <t>Peace, Justice &amp; Strong Institutions</t>
  </si>
  <si>
    <t>Promote peaceful and inclusive societies for sustainable development, provide access to justice for all and build effective, accountable and inclusive institutions at all levels</t>
  </si>
  <si>
    <t>Goal 17</t>
  </si>
  <si>
    <t>Partnership for the Goals</t>
  </si>
  <si>
    <t>Strengthen the means of implementation and revitalize the global partnership for sustainable development</t>
  </si>
  <si>
    <t>Tourism, Culture &amp; Inward Investment</t>
  </si>
  <si>
    <t>Housing</t>
  </si>
  <si>
    <t>NES</t>
  </si>
  <si>
    <t>Public Health</t>
  </si>
  <si>
    <t>Finance</t>
  </si>
  <si>
    <t>City Barrister &amp; Standards</t>
  </si>
  <si>
    <t>Delivery Communications and Political Governance</t>
  </si>
  <si>
    <t>SCE</t>
  </si>
  <si>
    <t>EBS</t>
  </si>
  <si>
    <t>PDT</t>
  </si>
  <si>
    <t>Leicester - Economic Recovery First Steps</t>
  </si>
  <si>
    <t xml:space="preserve">Adult Skills and Learning Service Plan </t>
  </si>
  <si>
    <t>Museums Service</t>
  </si>
  <si>
    <t>The Homelessness Strategy</t>
  </si>
  <si>
    <t>Housing Allocations Policy</t>
  </si>
  <si>
    <t>Leicester City Council Overcrowding Reduction Strategy</t>
  </si>
  <si>
    <t xml:space="preserve">Vehicle Replacement Programme </t>
  </si>
  <si>
    <t xml:space="preserve">Affordable Housing policy </t>
  </si>
  <si>
    <t xml:space="preserve">Capital Programme/Decent Homes </t>
  </si>
  <si>
    <t>Safer Leicester Partnership</t>
  </si>
  <si>
    <t>Private Rented Sector Strategy</t>
  </si>
  <si>
    <t>Parks &amp; Open Spaces</t>
  </si>
  <si>
    <t>Regulatory Services</t>
  </si>
  <si>
    <t>Waste Strategy</t>
  </si>
  <si>
    <t>Healthy Babies Strategy</t>
  </si>
  <si>
    <t>Infant Feeding Strategy</t>
  </si>
  <si>
    <t>Food Plan</t>
  </si>
  <si>
    <t>Tobacco Strategy</t>
  </si>
  <si>
    <t>Health Inequalities Framework</t>
  </si>
  <si>
    <t>Health &amp; Wellbeing Strategy</t>
  </si>
  <si>
    <t>Public Health Business Plan</t>
  </si>
  <si>
    <t>Discretionary Housing Payments Policy</t>
  </si>
  <si>
    <t>Council Tax Discretionary Relief</t>
  </si>
  <si>
    <t xml:space="preserve">Community Support Grant Policy </t>
  </si>
  <si>
    <t>Recruitment Policy</t>
  </si>
  <si>
    <t>New Ways of Working</t>
  </si>
  <si>
    <t>Social Value Charter</t>
  </si>
  <si>
    <t>Leicester City Council Constitution</t>
  </si>
  <si>
    <t>Other</t>
  </si>
  <si>
    <t>Local Safeguarding Children Partnership policy</t>
  </si>
  <si>
    <t>Leicester's Climate Emergency Strategy &amp; Action Plan</t>
  </si>
  <si>
    <t>Estates Strategy</t>
  </si>
  <si>
    <t>Energy Strategy</t>
  </si>
  <si>
    <t>Local Transport Plan</t>
  </si>
  <si>
    <t>Local Plan</t>
  </si>
  <si>
    <t>Biodiversity Action Plan</t>
  </si>
  <si>
    <t xml:space="preserve">Heritage Action Plan </t>
  </si>
  <si>
    <t xml:space="preserve">Air Quality Action Plan </t>
  </si>
  <si>
    <t>Cycle Action Plan</t>
  </si>
  <si>
    <t>Local Flood Risk Management Strategy</t>
  </si>
  <si>
    <t>Local Cycling and Walking Infrastructure Plans</t>
  </si>
  <si>
    <t>X</t>
  </si>
  <si>
    <t>Sustainable Development Goal 1: No Poverty</t>
  </si>
  <si>
    <t>Individual SDG Targets</t>
  </si>
  <si>
    <t>No. Relevant Plans, Strategies, Policies</t>
  </si>
  <si>
    <t>By 2030, eradicate extreme poverty for all people everywhere, currently measured as people living on less than $1.25 a day</t>
  </si>
  <si>
    <t>By 2030, reduce at least by half the proportion of men, women and children of all ages living in poverty in all its dimensions according to national definitions</t>
  </si>
  <si>
    <t>x</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</si>
  <si>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</si>
  <si>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</si>
  <si>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</si>
  <si>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1.A</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</si>
  <si>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</si>
  <si>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t>
  </si>
  <si>
    <t>Create sound policy frameworks at the national, regional and international levels, based on pro-poor and gender-sensitive development strategies, to support accelerated investment in poverty eradication actions</t>
  </si>
  <si>
    <t>Sustainable Development Goal 2: Zero Hunger</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</si>
  <si>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</si>
  <si>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</si>
  <si>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</si>
  <si>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 xml:space="preserve"> </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</si>
  <si>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</si>
  <si>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</si>
  <si>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</si>
  <si>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</si>
  <si>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</si>
  <si>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</si>
  <si>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t>
  </si>
  <si>
    <t>Adopt measures to ensure the proper functioning of food commodity markets and their derivatives and facilitate timely access to market information, including on food reserves, in order to help limit extreme food price volatility.</t>
  </si>
  <si>
    <t>Sustainable Development Goal 3: Good Health &amp; Wellbeing</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</si>
  <si>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</si>
  <si>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</si>
  <si>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</si>
  <si>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</si>
  <si>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</si>
  <si>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</si>
  <si>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</si>
  <si>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</si>
  <si>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</si>
  <si>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3.A</t>
  </si>
  <si>
    <t>Strengthen the implementation of the World Health Organization Framework Convention on Tobacco Control in all countries, as appropriate.</t>
  </si>
  <si>
    <t>3.B</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</si>
  <si>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 Related Aspects of Intellectual Property Rights regarding flexibilities to protect public health, and, in particular, provide access to medicines for all.</t>
  </si>
  <si>
    <t>3.C</t>
  </si>
  <si>
    <t>Substantially increase health financing and the recruitment, development, training and retention of the health workforce in developing countries, especially in least developed countries and small island developing States.</t>
  </si>
  <si>
    <t>3.D</t>
  </si>
  <si>
    <t>Strengthen the capacity of all countries, in particular developing countries, for early warning, risk reduction and management of national and global health risks.</t>
  </si>
  <si>
    <t>Sustainable Development Goal 4: Quality Education</t>
  </si>
  <si>
    <t>By 2030, ensure that all girls and boys complete free, equitable and quality primary and secondary education leading to relevant and Goal-4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</si>
  <si>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</si>
  <si>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</si>
  <si>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</si>
  <si>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</si>
  <si>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</si>
  <si>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</si>
  <si>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t>
  </si>
  <si>
    <t>Build and upgrade education facilities that are child, disability and gender sensitive and provide safe, nonviolent, inclusive and effective learning environments for all</t>
  </si>
  <si>
    <t>4.B</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</si>
  <si>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</si>
  <si>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t>
  </si>
  <si>
    <t>By 2030, substantially increase the supply of qualified teachers, including through international cooperation for teacher training in developing countries, especially least developed countries and small island developing states</t>
  </si>
  <si>
    <t>Sustainable Development Goal 5: Gender Equality</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</si>
  <si>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</si>
  <si>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</si>
  <si>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</si>
  <si>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</si>
  <si>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</si>
  <si>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</si>
  <si>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t>
  </si>
  <si>
    <t>Undertake reforms to give women equal rights to economic resources, as well as access to ownership and control over land and other forms of property, financial services, inheritance and natural resources, in accordance with national laws</t>
  </si>
  <si>
    <t>5.B</t>
  </si>
  <si>
    <t>Enhance the use of enabling technology, in particular information and communications technology, to promote the empowerment of women</t>
  </si>
  <si>
    <t>5.C</t>
  </si>
  <si>
    <t>Adopt and strengthen sound policies and enforceable legislation for the promotion of gender equality and the empowerment of all women and girls at all levels</t>
  </si>
  <si>
    <t>Sustainable Development Goal 6: Clean Water &amp; Sanitation</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</si>
  <si>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</si>
  <si>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</si>
  <si>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</si>
  <si>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</si>
  <si>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</si>
  <si>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</si>
  <si>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6.A</t>
  </si>
  <si>
    <t>By 2030, expand international cooperation and capacity-building support to developing countries in water- and sanitation-related activities and programmes, including water harvesting, desalination, water efficiency, wastewater treatment, recycling and reuse technologies</t>
  </si>
  <si>
    <t>6.B</t>
  </si>
  <si>
    <t>Support and strengthen the participation of local communities in improving water and sanitation management</t>
  </si>
  <si>
    <t>Sustainable Development Goal 7: Affordable &amp; Clean Energy</t>
  </si>
  <si>
    <t>By 2030, ensure universal access to affordable, reliable and modern energy services</t>
  </si>
  <si>
    <t>By 2030, increase substantially the share of renewable energy in the global energy mix</t>
  </si>
  <si>
    <t>By 2030, double the global rate of improvement in energy efficiency</t>
  </si>
  <si>
    <t>7.A</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</si>
  <si>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</si>
  <si>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</si>
  <si>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</si>
  <si>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Sustainable Development Goal 8: Decent Work &amp; Economic Growth</t>
  </si>
  <si>
    <t>Sustain per capita economic growth in accordance with national circumstances and, in particular, at least 7 per cent gross domestic product growth per annum in the least developed countries</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</si>
  <si>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</si>
  <si>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</si>
  <si>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</si>
  <si>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</si>
  <si>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</si>
  <si>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</si>
  <si>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</si>
  <si>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</si>
  <si>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 Strengthen the capacity of domestic financial institutions to encourage and expand access to banking, insurance and financial services for all</t>
  </si>
  <si>
    <t>8.A</t>
  </si>
  <si>
    <t>Increase Aid for Trade support for developing countries, in particular least developed countries, including through the Enhanced Integrated Framework for Trade-Related Technical Assistance to Least Developed Countries</t>
  </si>
  <si>
    <t>8.B</t>
  </si>
  <si>
    <t>By 2020, develop and operationalize a global strategy for youth employment and implement the Global Jobs Pact of the International Labour Organization</t>
  </si>
  <si>
    <t>Sustainable Development Goal 9: Industry, Innovation &amp; Infrastructure</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</si>
  <si>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</si>
  <si>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</si>
  <si>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</si>
  <si>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</si>
  <si>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</si>
  <si>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t>
  </si>
  <si>
    <t>Facilitate sustainable and resilient infrastructure development in developing countries through enhanced financial, technological and technical support to African countries, least developed countries, landlocked developing countries and small island developing States 18</t>
  </si>
  <si>
    <t>9.B</t>
  </si>
  <si>
    <t>Support domestic technology development, research and innovation in developing countries, including by ensuring a conducive policy environment for, inter alia, industrial diversification and value addition to commodities</t>
  </si>
  <si>
    <t>9.C</t>
  </si>
  <si>
    <t>Significantly increase access to information and communications technology and strive to provide universal and affordable access to the Internet in least developed countries by 2020</t>
  </si>
  <si>
    <t>Sustainable Development Goal 10: Reduced Inequalities</t>
  </si>
  <si>
    <t>By 2030, progressively achieve and sustain income growth of the bottom 40 per cent of the population at a rate higher than the national average</t>
  </si>
  <si>
    <t>By 2030, empower and promote the social, economic and political inclusion of all, irrespective of age, sex, disability, race, ethnicity, origin, religion or economic or other status</t>
  </si>
  <si>
    <t>Ensure equal opportunity and reduce inequalities of outcome, including by eliminating discriminatory laws, policies and practices and promoting appropriate legislation, policies and action in this regard</t>
  </si>
  <si>
    <t>Adopt policies, especially fiscal, wage and social protection policies, and progressively achieve greater equality</t>
  </si>
  <si>
    <t>Improve the regulation and monitoring of global financial markets and institutions and strengthen the implementation of such regulations</t>
  </si>
  <si>
    <t>Ensure enhanced representation and voice for developing countries in decision-making in global international economic and financial institutions in order to deliver more effective, credible, accountable and legitimate institutions</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</si>
  <si>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</si>
  <si>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</si>
  <si>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</si>
  <si>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</si>
  <si>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</si>
  <si>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</si>
  <si>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</si>
  <si>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Sustainable Development Goal 11: Sustainable Cities &amp; Communities</t>
  </si>
  <si>
    <t>By 2030, ensure access for all to adequate, safe and affordable housing and basic services and upgrade slums</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</si>
  <si>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</si>
  <si>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By 2030, enhance inclusive and sustainable urbanization and capacity for participatory, integrated and sustainable human settlement planning and management in all countries</t>
  </si>
  <si>
    <t>Strengthen efforts to protect and safeguard the world’s cultural and natural heritage</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</si>
  <si>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</si>
  <si>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By 2030, reduce the adverse per capita environmental impact of cities, including by paying special attention to air quality and municipal and other waste management</t>
  </si>
  <si>
    <t>By 2030, provide universal access to safe, inclusive and accessible, green and public spaces, in particular for women and children, older persons and persons with disabilities</t>
  </si>
  <si>
    <t>11.A</t>
  </si>
  <si>
    <t>Support positive economic, social and environmental links between urban, peri-urban and rural areas by strengthening national and regional development planning</t>
  </si>
  <si>
    <t>11.B</t>
  </si>
  <si>
    <t>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</si>
  <si>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</si>
  <si>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</si>
  <si>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Sustainable Development Goal 12: Responsible Consumption &amp; Production</t>
  </si>
  <si>
    <t>Implement the 10-year framework of programmes on sustainable consumption and production, all countries taking action, with developed countries taking the lead, taking into account the development and capabilities of developing countries</t>
  </si>
  <si>
    <t>By 2030, achieve the sustainable management and efficient use of natural resources</t>
  </si>
  <si>
    <t>By 2030, halve per capita global food waste at the retail and consumer levels and reduce food losses along production and supply chains, including post-harvest losses</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</si>
  <si>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</si>
  <si>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By 2030, substantially reduce waste generation through prevention, reduction, recycling and reuse</t>
  </si>
  <si>
    <t>Encourage companies, especially large and transnational companies, to adopt sustainable practices and to integrate sustainability information into their reporting cycle</t>
  </si>
  <si>
    <t>Promote public procurement practices that are sustainable, in accordance with national policies and priorities</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</si>
  <si>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</si>
  <si>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</si>
  <si>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</si>
  <si>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</si>
  <si>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</si>
  <si>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</si>
  <si>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</si>
  <si>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Sustainable Development Goal 13: Climate Action</t>
  </si>
  <si>
    <t>Strengthen resilience and adaptive capacity to climate-related hazards and natural disasters in all countries</t>
  </si>
  <si>
    <t>Integrate climate change measures into national policies, strategies and planning</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</si>
  <si>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</si>
  <si>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</si>
  <si>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</si>
  <si>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</si>
  <si>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</si>
  <si>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Sustainable Development Goal 14: Life Below Water</t>
  </si>
  <si>
    <t> By 2025, prevent and significantly reduce marine pollution of all kinds, in particular from land-based activities, including marine debris and nutrient pollution</t>
  </si>
  <si>
    <t> By 2020, sustainably manage and protect marine and coastal ecosystems to avoid significant adverse impacts, including by strengthening their resilience, and take action for their restoration in order to achieve healthy and productive oceans</t>
  </si>
  <si>
    <t> Minimize and address the impacts of ocean acidification, including through enhanced scientific cooperation at all levels</t>
  </si>
  <si>
    <t>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</si>
  <si>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 By 2020, conserve at least 10 per cent of coastal and marine areas, consistent with national and international law and based on the best available scientific information</t>
  </si>
  <si>
    <t>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</si>
  <si>
    <t> By 2030, increase the economic benefits to Small Island developing States and least developed countries from the sustainable use of marine resources, including through sustainable management of fisheries, aquaculture and tourism</t>
  </si>
  <si>
    <t>14.A</t>
  </si>
  <si>
    <t>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</si>
  <si>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</si>
  <si>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 Provide access for small-scale artisanal fishers to marine resources and markets</t>
  </si>
  <si>
    <t>14.C</t>
  </si>
  <si>
    <t> Enhance the conservation and sustainable use of oceans and their resources by implementing international law as reflected in UNCLOS, which provides the legal framework for the conservation and sustainable use of oceans and their resources, as recalled in paragraph 158 of The Future We Want</t>
  </si>
  <si>
    <t>Sustainable Development Goal 15: Life On Land</t>
  </si>
  <si>
    <t>By 2020, ensure the conservation, restoration and sustainable use of terrestrial and inland freshwater ecosystems and their services, in particular forests, wetlands, mountains and drylands, in line with obligations under international agreements</t>
  </si>
  <si>
    <t>By 2020, promote the implementation of sustainable management of all types of forests, halt deforestation, restore degraded forests and substantially increase afforestation and reforestation globally</t>
  </si>
  <si>
    <t>By 2030, combat desertification, restore degraded land and soil, including land affected by desertification, drought and floods, and strive to achieve a land degradation-neutral world</t>
  </si>
  <si>
    <t>By 2030, ensure the conservation of mountain ecosystems, including their biodiversity, in order to enhance their capacity to provide benefits that are essential for sustainable development</t>
  </si>
  <si>
    <t>Take urgent and significant action to reduce the degradation of natural habitats, halt the loss of biodiversity and, by 2020, protect and prevent the extinction of threatened species</t>
  </si>
  <si>
    <t>Promote fair and equitable sharing of the benefits arising from the utilization of genetic resources and promote appropriate access to such resources, as internationally agreed</t>
  </si>
  <si>
    <t>Take urgent action to end poaching and trafficking of protected species of flora and fauna and address both demand and supply of illegal wildlife products</t>
  </si>
  <si>
    <t>By 2020, introduce measures to prevent the introduction and significantly reduce the impact of invasive alien species on land and water ecosystems and control or eradicate the priority species</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</si>
  <si>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</si>
  <si>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</si>
  <si>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</si>
  <si>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</si>
  <si>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</si>
  <si>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</si>
  <si>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</si>
  <si>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Sustainable Development Goal 16: Peace, Justice &amp; Strong Institutions</t>
  </si>
  <si>
    <t>Significantly reduce all forms of violence and related death rates everywhere</t>
  </si>
  <si>
    <t>End abuse, exploitation, trafficking and all forms of violence against and torture of children</t>
  </si>
  <si>
    <t>Promote the rule of law at the national and international levels and ensure equal access to justice for all</t>
  </si>
  <si>
    <t>By 2030, significantly reduce illicit financial and arms flows, strengthen the recovery and return of stolen assets and combat all forms of organized crime</t>
  </si>
  <si>
    <t>Substantially reduce corruption and bribery in all their forms</t>
  </si>
  <si>
    <t>Develop effective, accountable and transparent institutions at all levels</t>
  </si>
  <si>
    <t>Ensure responsive, inclusive, participatory and representative decision-making at all levels</t>
  </si>
  <si>
    <t>Broaden and strengthen the participation of developing countries in the institutions of global governance</t>
  </si>
  <si>
    <t>By 2030, provide legal identity for all, including birth registration</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</si>
  <si>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</si>
  <si>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</si>
  <si>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</si>
  <si>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</si>
  <si>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</si>
  <si>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Sustainable Development Goal 17: Partnership for the Goals</t>
  </si>
  <si>
    <t>Strengthen domestic resource mobilization, including through international support to developing countries, to improve domestic capacity for tax and other revenue collection</t>
  </si>
  <si>
    <t>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</si>
  <si>
    <t>Mobilize additional financial resources for developing countries from multiple sources</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</si>
  <si>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</si>
  <si>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Adopt and implement investment promotion regimes for least developed countries</t>
  </si>
  <si>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t>
  </si>
  <si>
    <t>Promote the development, transfer, dissemination and diffusion of environmentally sound technologies to developing countries on favourable terms, including on concessional and preferential terms, as mutually agreed</t>
  </si>
  <si>
    <t>Fully operationalize the technology bank and science, technology and innovation capacity-building mechanism for least developed countries by 2017 and enhance the use of enabling technology, in particular information and communications technology</t>
  </si>
  <si>
    <t>Enhance international support for implementing effective and targeted capacity-building in developing countries to support national plans to implement all the sustainable development goals, including through North-South, South-South and triangular cooperation</t>
  </si>
  <si>
    <t>Promote a universal, rules-based, open, non-discriminatory and equitable multilateral trading system under the World Trade Organization, including through the conclusion of negotiations under its Doha Development Agenda</t>
  </si>
  <si>
    <t>Significantly increase the exports of developing countries, in particular with a view to doubling the least developed countries’ share of global exports by 2020</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</si>
  <si>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</si>
  <si>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Enhance global macroeconomic stability, including through policy coordination and policy coherence</t>
  </si>
  <si>
    <t>Enhance policy coherence for sustainable development</t>
  </si>
  <si>
    <t>Respect each country’s policy space and leadership to establish and implement policies for poverty eradication and sustainable development</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</si>
  <si>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</si>
  <si>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Encourage and promote effective public, public-private and civil society partnerships, building on the experience and resourcing strategies of partnerships</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</si>
  <si>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</si>
  <si>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By 2030, build on existing initiatives to develop measurements of progress on sustainable development that complement gross domestic product, and support statistical capacity-building in developing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</si>
</sst>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theme="1"/>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00CAE8"/>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FFFF0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141">
    <xf numFmtId="0" fontId="0" fillId="0" borderId="0" xfId="0"/>
    <xf numFmtId="0" fontId="4" fillId="4" borderId="1"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0" fillId="0" borderId="0" xfId="0"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1" fillId="2" borderId="19" xfId="0" applyFont="1" applyFill="1" applyBorder="1" applyAlignment="1">
      <alignment horizontal="center" vertical="center" wrapText="1"/>
    </xf>
    <xf numFmtId="0" fontId="0" fillId="0" borderId="0" xfId="0"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2" xfId="0" applyBorder="1"/>
    <xf numFmtId="43" fontId="0" fillId="0" borderId="22" xfId="1" applyFont="1" applyBorder="1" applyAlignment="1">
      <alignment horizontal="center" vertical="center"/>
    </xf>
    <xf numFmtId="0" fontId="0" fillId="5" borderId="0" xfId="0" applyFill="1"/>
    <xf numFmtId="0" fontId="0" fillId="5" borderId="0" xfId="0" applyFill="1" applyAlignment="1">
      <alignment horizontal="center" vertical="center"/>
    </xf>
    <xf numFmtId="0" fontId="0" fillId="5" borderId="22" xfId="0" applyFill="1" applyBorder="1" applyAlignment="1">
      <alignment horizontal="center" vertical="center"/>
    </xf>
    <xf numFmtId="0" fontId="0" fillId="5" borderId="27" xfId="0" applyFill="1" applyBorder="1" applyAlignment="1">
      <alignment horizontal="center" vertical="center"/>
    </xf>
    <xf numFmtId="0" fontId="1" fillId="0" borderId="32" xfId="0" applyFont="1" applyBorder="1" applyAlignment="1">
      <alignment horizontal="center" vertical="center" wrapText="1"/>
    </xf>
    <xf numFmtId="0" fontId="0" fillId="0" borderId="27" xfId="0" applyBorder="1"/>
    <xf numFmtId="0" fontId="0" fillId="0" borderId="32" xfId="0" applyBorder="1"/>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43" fontId="0" fillId="0" borderId="0" xfId="1"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xf>
    <xf numFmtId="0" fontId="0" fillId="3" borderId="38" xfId="0" applyFill="1" applyBorder="1" applyAlignment="1">
      <alignment horizontal="center" vertical="center"/>
    </xf>
    <xf numFmtId="0" fontId="0" fillId="3" borderId="16" xfId="0" applyFill="1" applyBorder="1" applyAlignment="1">
      <alignment horizontal="center" vertical="center"/>
    </xf>
    <xf numFmtId="0" fontId="0" fillId="3" borderId="0" xfId="0" applyFill="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xf>
    <xf numFmtId="0" fontId="0" fillId="3" borderId="39" xfId="0" applyFill="1" applyBorder="1" applyAlignment="1">
      <alignment horizontal="center" vertical="center"/>
    </xf>
    <xf numFmtId="0" fontId="1" fillId="2" borderId="2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31" xfId="0" applyFill="1" applyBorder="1" applyAlignment="1">
      <alignment horizontal="center" vertical="center"/>
    </xf>
    <xf numFmtId="0" fontId="0" fillId="3" borderId="28" xfId="0" applyFill="1" applyBorder="1" applyAlignment="1">
      <alignment horizontal="center" vertical="center"/>
    </xf>
    <xf numFmtId="0" fontId="0" fillId="0" borderId="24" xfId="0" applyBorder="1" applyAlignment="1">
      <alignment wrapText="1"/>
    </xf>
    <xf numFmtId="0" fontId="0" fillId="0" borderId="43" xfId="0" applyBorder="1" applyAlignment="1">
      <alignment wrapText="1"/>
    </xf>
    <xf numFmtId="0" fontId="0" fillId="0" borderId="25"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3" xfId="0" applyBorder="1" applyAlignment="1">
      <alignment wrapText="1"/>
    </xf>
    <xf numFmtId="0" fontId="1" fillId="2" borderId="2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5" xfId="0"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35" xfId="0" applyFill="1" applyBorder="1" applyAlignment="1">
      <alignment horizontal="center" vertical="center"/>
    </xf>
    <xf numFmtId="9" fontId="0" fillId="0" borderId="0" xfId="2" applyFont="1"/>
    <xf numFmtId="0" fontId="0" fillId="6" borderId="27" xfId="0" applyFill="1" applyBorder="1"/>
    <xf numFmtId="0" fontId="0" fillId="6" borderId="33" xfId="0"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3" borderId="4" xfId="0" applyFont="1" applyFill="1" applyBorder="1" applyAlignment="1">
      <alignment vertical="center"/>
    </xf>
    <xf numFmtId="0" fontId="1" fillId="0" borderId="34" xfId="0" applyFont="1" applyBorder="1" applyAlignment="1">
      <alignment horizontal="center" vertical="center" wrapText="1"/>
    </xf>
    <xf numFmtId="0" fontId="0" fillId="0" borderId="35" xfId="0" applyBorder="1" applyAlignment="1">
      <alignment wrapText="1"/>
    </xf>
    <xf numFmtId="0" fontId="0" fillId="0" borderId="1" xfId="0" applyBorder="1"/>
    <xf numFmtId="0" fontId="1" fillId="7" borderId="36" xfId="0" applyFont="1" applyFill="1" applyBorder="1" applyAlignment="1">
      <alignment horizontal="center" vertical="center" wrapText="1"/>
    </xf>
    <xf numFmtId="0" fontId="0" fillId="7" borderId="43" xfId="0" applyFill="1" applyBorder="1" applyAlignment="1">
      <alignment wrapText="1"/>
    </xf>
    <xf numFmtId="0" fontId="0" fillId="7" borderId="0" xfId="0" applyFill="1" applyAlignment="1">
      <alignment horizontal="center" vertical="center"/>
    </xf>
    <xf numFmtId="43" fontId="0" fillId="7" borderId="0" xfId="1" applyFont="1" applyFill="1" applyBorder="1" applyAlignment="1">
      <alignment horizontal="center" vertical="center"/>
    </xf>
    <xf numFmtId="43" fontId="0" fillId="7" borderId="22" xfId="1" applyFont="1" applyFill="1" applyBorder="1" applyAlignment="1">
      <alignment horizontal="center" vertical="center"/>
    </xf>
    <xf numFmtId="0" fontId="0" fillId="7" borderId="22" xfId="0" applyFill="1" applyBorder="1" applyAlignment="1">
      <alignment horizontal="center" vertical="center"/>
    </xf>
    <xf numFmtId="0" fontId="0" fillId="7" borderId="27" xfId="0" applyFill="1" applyBorder="1" applyAlignment="1">
      <alignment horizontal="center" vertical="center"/>
    </xf>
    <xf numFmtId="0" fontId="0" fillId="7" borderId="39" xfId="0" applyFill="1" applyBorder="1" applyAlignment="1">
      <alignment horizontal="center" vertical="center"/>
    </xf>
    <xf numFmtId="0" fontId="0" fillId="7" borderId="0" xfId="0" applyFill="1"/>
    <xf numFmtId="0" fontId="0" fillId="7" borderId="27" xfId="0" applyFill="1" applyBorder="1"/>
    <xf numFmtId="0" fontId="1" fillId="7" borderId="7" xfId="0" applyFont="1" applyFill="1" applyBorder="1" applyAlignment="1">
      <alignment horizontal="center" vertical="center" wrapText="1"/>
    </xf>
    <xf numFmtId="0" fontId="0" fillId="7" borderId="11" xfId="0" applyFill="1" applyBorder="1" applyAlignment="1">
      <alignment wrapText="1"/>
    </xf>
    <xf numFmtId="0" fontId="1" fillId="7" borderId="8" xfId="0" applyFont="1" applyFill="1" applyBorder="1" applyAlignment="1">
      <alignment horizontal="center" vertical="center" wrapText="1"/>
    </xf>
    <xf numFmtId="0" fontId="0" fillId="7" borderId="13" xfId="0" applyFill="1" applyBorder="1" applyAlignment="1">
      <alignment wrapText="1"/>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7" borderId="42" xfId="0" applyFill="1" applyBorder="1" applyAlignment="1">
      <alignment horizontal="center" vertical="center"/>
    </xf>
    <xf numFmtId="0" fontId="0" fillId="7" borderId="35" xfId="0" applyFill="1" applyBorder="1" applyAlignment="1">
      <alignment horizontal="center" vertical="center"/>
    </xf>
    <xf numFmtId="0" fontId="0" fillId="7" borderId="29" xfId="0" applyFill="1" applyBorder="1" applyAlignment="1">
      <alignment horizontal="center" vertical="center"/>
    </xf>
    <xf numFmtId="0" fontId="0" fillId="7" borderId="34" xfId="0" applyFill="1" applyBorder="1" applyAlignment="1">
      <alignment horizontal="center" vertical="center"/>
    </xf>
    <xf numFmtId="0" fontId="1" fillId="7" borderId="6" xfId="0" applyFont="1" applyFill="1" applyBorder="1" applyAlignment="1">
      <alignment horizontal="center" vertical="center" wrapText="1"/>
    </xf>
    <xf numFmtId="0" fontId="0" fillId="7" borderId="10" xfId="0" applyFill="1" applyBorder="1" applyAlignment="1">
      <alignment wrapText="1"/>
    </xf>
    <xf numFmtId="0" fontId="0" fillId="7" borderId="15" xfId="0" applyFill="1" applyBorder="1" applyAlignment="1">
      <alignment horizontal="center" vertical="center"/>
    </xf>
    <xf numFmtId="0" fontId="0" fillId="7" borderId="21" xfId="0" applyFill="1" applyBorder="1" applyAlignment="1">
      <alignment horizontal="center" vertical="center"/>
    </xf>
    <xf numFmtId="0" fontId="0" fillId="7" borderId="26" xfId="0" applyFill="1" applyBorder="1" applyAlignment="1">
      <alignment horizontal="center" vertical="center"/>
    </xf>
    <xf numFmtId="0" fontId="0" fillId="7" borderId="38" xfId="0" applyFill="1" applyBorder="1" applyAlignment="1">
      <alignment horizontal="center" vertical="center"/>
    </xf>
    <xf numFmtId="0" fontId="0" fillId="7" borderId="16" xfId="0" applyFill="1" applyBorder="1" applyAlignment="1">
      <alignment horizontal="center" vertical="center"/>
    </xf>
    <xf numFmtId="2" fontId="1" fillId="7" borderId="7" xfId="0" applyNumberFormat="1" applyFont="1" applyFill="1" applyBorder="1" applyAlignment="1">
      <alignment horizontal="center" vertical="center" wrapText="1"/>
    </xf>
    <xf numFmtId="0" fontId="1" fillId="7" borderId="17" xfId="0" applyFont="1" applyFill="1" applyBorder="1" applyAlignment="1">
      <alignment horizontal="center" vertical="center" wrapText="1"/>
    </xf>
    <xf numFmtId="0" fontId="0" fillId="7" borderId="18" xfId="0" applyFill="1" applyBorder="1" applyAlignment="1">
      <alignment wrapText="1"/>
    </xf>
    <xf numFmtId="0" fontId="0" fillId="7" borderId="22" xfId="0" applyFill="1" applyBorder="1"/>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2" borderId="15" xfId="0" applyFont="1" applyFill="1" applyBorder="1" applyAlignment="1">
      <alignment horizontal="center" vertic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4"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35"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idan Davis" id="{4C5AB9A5-3806-4C8E-9E03-B0B18F5B3EE0}" userId="S::Aidan.Davis@leicester.gov.uk::060898ae-1819-450b-838c-711f4a302e3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3" dT="2021-08-24T15:05:48.10" personId="{4C5AB9A5-3806-4C8E-9E03-B0B18F5B3EE0}" id="{FA4A5AD0-6F3C-4779-9326-54BA0EC61EDB}">
    <text>Didn't idenitfy specific overarching strategies.</text>
  </threadedComment>
  <threadedComment ref="P3" dT="2021-08-24T15:07:19.64" personId="{4C5AB9A5-3806-4C8E-9E03-B0B18F5B3EE0}" id="{A4EBBE0C-0D1A-4D54-942E-8E2FD4911D87}">
    <text>Didn't idenitfy specific overarching strategies.</text>
  </threadedComment>
  <threadedComment ref="AF3" dT="2021-08-24T15:34:52.37" personId="{4C5AB9A5-3806-4C8E-9E03-B0B18F5B3EE0}" id="{76BC98A4-4D27-443C-B983-7B4153ED7579}">
    <text>First draft, so not all identified as relating to specific policies.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abSelected="1" zoomScale="130" zoomScaleNormal="130" workbookViewId="0">
      <selection activeCell="J7" sqref="J7"/>
    </sheetView>
  </sheetViews>
  <sheetFormatPr defaultRowHeight="15" x14ac:dyDescent="0.25"/>
  <cols>
    <col min="2" max="2" width="8.140625" bestFit="1" customWidth="1"/>
    <col min="3" max="3" width="26.85546875" customWidth="1"/>
    <col min="4" max="4" width="66.5703125" customWidth="1"/>
  </cols>
  <sheetData>
    <row r="1" spans="2:4" ht="15.75" thickBot="1" x14ac:dyDescent="0.3"/>
    <row r="2" spans="2:4" ht="16.5" thickBot="1" x14ac:dyDescent="0.3">
      <c r="B2" s="117" t="s">
        <v>0</v>
      </c>
      <c r="C2" s="118"/>
      <c r="D2" s="1" t="s">
        <v>1</v>
      </c>
    </row>
    <row r="3" spans="2:4" ht="31.5" customHeight="1" x14ac:dyDescent="0.25">
      <c r="B3" s="12" t="s">
        <v>2</v>
      </c>
      <c r="C3" s="11" t="s">
        <v>3</v>
      </c>
      <c r="D3" s="2" t="s">
        <v>4</v>
      </c>
    </row>
    <row r="4" spans="2:4" ht="31.5" x14ac:dyDescent="0.25">
      <c r="B4" s="13" t="s">
        <v>5</v>
      </c>
      <c r="C4" s="9" t="s">
        <v>6</v>
      </c>
      <c r="D4" s="3" t="s">
        <v>7</v>
      </c>
    </row>
    <row r="5" spans="2:4" ht="32.1" customHeight="1" x14ac:dyDescent="0.25">
      <c r="B5" s="13" t="s">
        <v>8</v>
      </c>
      <c r="C5" s="9" t="s">
        <v>9</v>
      </c>
      <c r="D5" s="3" t="s">
        <v>10</v>
      </c>
    </row>
    <row r="6" spans="2:4" ht="31.5" x14ac:dyDescent="0.25">
      <c r="B6" s="13" t="s">
        <v>11</v>
      </c>
      <c r="C6" s="9" t="s">
        <v>12</v>
      </c>
      <c r="D6" s="3" t="s">
        <v>13</v>
      </c>
    </row>
    <row r="7" spans="2:4" ht="32.1" customHeight="1" x14ac:dyDescent="0.25">
      <c r="B7" s="13" t="s">
        <v>14</v>
      </c>
      <c r="C7" s="9" t="s">
        <v>15</v>
      </c>
      <c r="D7" s="3" t="s">
        <v>16</v>
      </c>
    </row>
    <row r="8" spans="2:4" ht="31.5" x14ac:dyDescent="0.25">
      <c r="B8" s="13" t="s">
        <v>17</v>
      </c>
      <c r="C8" s="9" t="s">
        <v>18</v>
      </c>
      <c r="D8" s="3" t="s">
        <v>19</v>
      </c>
    </row>
    <row r="9" spans="2:4" ht="31.5" x14ac:dyDescent="0.25">
      <c r="B9" s="13" t="s">
        <v>20</v>
      </c>
      <c r="C9" s="9" t="s">
        <v>21</v>
      </c>
      <c r="D9" s="3" t="s">
        <v>22</v>
      </c>
    </row>
    <row r="10" spans="2:4" ht="31.5" x14ac:dyDescent="0.25">
      <c r="B10" s="13" t="s">
        <v>23</v>
      </c>
      <c r="C10" s="9" t="s">
        <v>24</v>
      </c>
      <c r="D10" s="3" t="s">
        <v>25</v>
      </c>
    </row>
    <row r="11" spans="2:4" ht="31.5" x14ac:dyDescent="0.25">
      <c r="B11" s="13" t="s">
        <v>26</v>
      </c>
      <c r="C11" s="9" t="s">
        <v>27</v>
      </c>
      <c r="D11" s="3" t="s">
        <v>28</v>
      </c>
    </row>
    <row r="12" spans="2:4" ht="32.1" customHeight="1" x14ac:dyDescent="0.25">
      <c r="B12" s="13" t="s">
        <v>29</v>
      </c>
      <c r="C12" s="9" t="s">
        <v>30</v>
      </c>
      <c r="D12" s="3" t="s">
        <v>31</v>
      </c>
    </row>
    <row r="13" spans="2:4" ht="31.5" x14ac:dyDescent="0.25">
      <c r="B13" s="13" t="s">
        <v>32</v>
      </c>
      <c r="C13" s="9" t="s">
        <v>33</v>
      </c>
      <c r="D13" s="3" t="s">
        <v>34</v>
      </c>
    </row>
    <row r="14" spans="2:4" ht="31.5" x14ac:dyDescent="0.25">
      <c r="B14" s="13" t="s">
        <v>35</v>
      </c>
      <c r="C14" s="9" t="s">
        <v>36</v>
      </c>
      <c r="D14" s="3" t="s">
        <v>37</v>
      </c>
    </row>
    <row r="15" spans="2:4" ht="32.1" customHeight="1" x14ac:dyDescent="0.25">
      <c r="B15" s="13" t="s">
        <v>38</v>
      </c>
      <c r="C15" s="9" t="s">
        <v>39</v>
      </c>
      <c r="D15" s="3" t="s">
        <v>40</v>
      </c>
    </row>
    <row r="16" spans="2:4" ht="31.5" x14ac:dyDescent="0.25">
      <c r="B16" s="13" t="s">
        <v>41</v>
      </c>
      <c r="C16" s="9" t="s">
        <v>42</v>
      </c>
      <c r="D16" s="3" t="s">
        <v>43</v>
      </c>
    </row>
    <row r="17" spans="2:4" ht="31.5" x14ac:dyDescent="0.25">
      <c r="B17" s="13" t="s">
        <v>44</v>
      </c>
      <c r="C17" s="9" t="s">
        <v>45</v>
      </c>
      <c r="D17" s="3" t="s">
        <v>46</v>
      </c>
    </row>
    <row r="18" spans="2:4" ht="47.25" x14ac:dyDescent="0.25">
      <c r="B18" s="13" t="s">
        <v>47</v>
      </c>
      <c r="C18" s="9" t="s">
        <v>48</v>
      </c>
      <c r="D18" s="3" t="s">
        <v>49</v>
      </c>
    </row>
    <row r="19" spans="2:4" ht="32.25" thickBot="1" x14ac:dyDescent="0.3">
      <c r="B19" s="14" t="s">
        <v>50</v>
      </c>
      <c r="C19" s="10" t="s">
        <v>51</v>
      </c>
      <c r="D19" s="4" t="s">
        <v>52</v>
      </c>
    </row>
  </sheetData>
  <mergeCells count="1">
    <mergeCell ref="B2:C2"/>
  </mergeCells>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V244"/>
  <sheetViews>
    <sheetView zoomScale="75" zoomScaleNormal="75" workbookViewId="0">
      <pane xSplit="3" ySplit="3" topLeftCell="AT4" activePane="bottomRight" state="frozen"/>
      <selection pane="topRight" activeCell="D1" sqref="D1"/>
      <selection pane="bottomLeft" activeCell="A4" sqref="A4"/>
      <selection pane="bottomRight" activeCell="AU1" sqref="AU1:AU1048576"/>
    </sheetView>
  </sheetViews>
  <sheetFormatPr defaultRowHeight="15" x14ac:dyDescent="0.25"/>
  <cols>
    <col min="2" max="2" width="8.85546875" customWidth="1"/>
    <col min="3" max="3" width="68.28515625" customWidth="1"/>
    <col min="4" max="6" width="20.7109375" style="16" customWidth="1"/>
    <col min="7" max="7" width="20.7109375" style="17" customWidth="1"/>
    <col min="8" max="12" width="20.7109375" style="16" customWidth="1"/>
    <col min="13" max="13" width="20.7109375" style="17" customWidth="1"/>
    <col min="14" max="17" width="20.7109375" style="16" customWidth="1"/>
    <col min="18" max="18" width="20.7109375" style="17" customWidth="1"/>
    <col min="19" max="24" width="20.7109375" style="16" customWidth="1"/>
    <col min="25" max="25" width="20.7109375" style="17" customWidth="1"/>
    <col min="26" max="29" width="20.7109375" style="16" customWidth="1"/>
    <col min="30" max="30" width="20.7109375" style="18" customWidth="1"/>
    <col min="31" max="32" width="20.7109375" style="17" customWidth="1"/>
    <col min="33" max="33" width="20.7109375" style="16" customWidth="1"/>
    <col min="34" max="34" width="20.7109375" style="17" customWidth="1"/>
    <col min="35" max="36" width="20.7109375" style="16" customWidth="1"/>
    <col min="37" max="37" width="20.7109375" style="17" customWidth="1"/>
    <col min="38" max="44" width="20.7109375" style="16" customWidth="1"/>
    <col min="45" max="45" width="9.140625" style="19" customWidth="1"/>
    <col min="46" max="46" width="16.42578125" customWidth="1"/>
    <col min="47" max="47" width="9.140625" customWidth="1"/>
  </cols>
  <sheetData>
    <row r="1" spans="2:48" ht="15.75" thickBot="1" x14ac:dyDescent="0.3"/>
    <row r="2" spans="2:48" ht="45.75" thickBot="1" x14ac:dyDescent="0.3">
      <c r="B2" s="5"/>
      <c r="C2" s="5"/>
      <c r="D2" s="126" t="s">
        <v>53</v>
      </c>
      <c r="E2" s="127"/>
      <c r="F2" s="128"/>
      <c r="G2" s="129" t="s">
        <v>54</v>
      </c>
      <c r="H2" s="127"/>
      <c r="I2" s="127"/>
      <c r="J2" s="127"/>
      <c r="K2" s="127"/>
      <c r="L2" s="130"/>
      <c r="M2" s="126" t="s">
        <v>55</v>
      </c>
      <c r="N2" s="127"/>
      <c r="O2" s="127"/>
      <c r="P2" s="127"/>
      <c r="Q2" s="128"/>
      <c r="R2" s="129" t="s">
        <v>56</v>
      </c>
      <c r="S2" s="127"/>
      <c r="T2" s="127"/>
      <c r="U2" s="127"/>
      <c r="V2" s="127"/>
      <c r="W2" s="127"/>
      <c r="X2" s="130"/>
      <c r="Y2" s="135" t="s">
        <v>57</v>
      </c>
      <c r="Z2" s="131"/>
      <c r="AA2" s="131"/>
      <c r="AB2" s="131"/>
      <c r="AC2" s="132"/>
      <c r="AD2" s="64" t="s">
        <v>58</v>
      </c>
      <c r="AE2" s="65" t="s">
        <v>59</v>
      </c>
      <c r="AF2" s="129" t="s">
        <v>60</v>
      </c>
      <c r="AG2" s="130"/>
      <c r="AH2" s="130" t="s">
        <v>61</v>
      </c>
      <c r="AI2" s="131"/>
      <c r="AJ2" s="132"/>
      <c r="AK2" s="119" t="s">
        <v>62</v>
      </c>
      <c r="AL2" s="120"/>
      <c r="AM2" s="120"/>
      <c r="AN2" s="120"/>
      <c r="AO2" s="120"/>
      <c r="AP2" s="120"/>
      <c r="AQ2" s="120"/>
      <c r="AR2" s="121"/>
      <c r="AS2"/>
    </row>
    <row r="3" spans="2:48" ht="45.75" thickBot="1" x14ac:dyDescent="0.3">
      <c r="B3" s="124"/>
      <c r="C3" s="125"/>
      <c r="D3" s="15" t="s">
        <v>63</v>
      </c>
      <c r="E3" s="52" t="s">
        <v>64</v>
      </c>
      <c r="F3" s="54" t="s">
        <v>65</v>
      </c>
      <c r="G3" s="66" t="s">
        <v>66</v>
      </c>
      <c r="H3" s="52" t="s">
        <v>67</v>
      </c>
      <c r="I3" s="52" t="s">
        <v>68</v>
      </c>
      <c r="J3" s="52" t="s">
        <v>69</v>
      </c>
      <c r="K3" s="52" t="s">
        <v>70</v>
      </c>
      <c r="L3" s="53" t="s">
        <v>71</v>
      </c>
      <c r="M3" s="15" t="s">
        <v>72</v>
      </c>
      <c r="N3" s="52" t="s">
        <v>73</v>
      </c>
      <c r="O3" s="52" t="s">
        <v>74</v>
      </c>
      <c r="P3" s="67" t="s">
        <v>75</v>
      </c>
      <c r="Q3" s="68" t="s">
        <v>76</v>
      </c>
      <c r="R3" s="66" t="s">
        <v>77</v>
      </c>
      <c r="S3" s="52" t="s">
        <v>78</v>
      </c>
      <c r="T3" s="52" t="s">
        <v>79</v>
      </c>
      <c r="U3" s="52" t="s">
        <v>80</v>
      </c>
      <c r="V3" s="52" t="s">
        <v>81</v>
      </c>
      <c r="W3" s="52" t="s">
        <v>82</v>
      </c>
      <c r="X3" s="53" t="s">
        <v>83</v>
      </c>
      <c r="Y3" s="15" t="s">
        <v>84</v>
      </c>
      <c r="Z3" s="52" t="s">
        <v>85</v>
      </c>
      <c r="AA3" s="52" t="s">
        <v>86</v>
      </c>
      <c r="AB3" s="52" t="s">
        <v>87</v>
      </c>
      <c r="AC3" s="54" t="s">
        <v>88</v>
      </c>
      <c r="AD3" s="69" t="s">
        <v>89</v>
      </c>
      <c r="AE3" s="70" t="s">
        <v>90</v>
      </c>
      <c r="AF3" s="66" t="s">
        <v>91</v>
      </c>
      <c r="AG3" s="53" t="s">
        <v>92</v>
      </c>
      <c r="AH3" s="15" t="s">
        <v>93</v>
      </c>
      <c r="AI3" s="52" t="s">
        <v>94</v>
      </c>
      <c r="AJ3" s="54" t="s">
        <v>95</v>
      </c>
      <c r="AK3" s="80" t="s">
        <v>96</v>
      </c>
      <c r="AL3" s="15" t="s">
        <v>97</v>
      </c>
      <c r="AM3" s="52" t="s">
        <v>98</v>
      </c>
      <c r="AN3" s="52" t="s">
        <v>99</v>
      </c>
      <c r="AO3" s="52" t="s">
        <v>100</v>
      </c>
      <c r="AP3" s="52" t="s">
        <v>101</v>
      </c>
      <c r="AQ3" s="52" t="s">
        <v>102</v>
      </c>
      <c r="AR3" s="54" t="s">
        <v>103</v>
      </c>
      <c r="AS3"/>
    </row>
    <row r="4" spans="2:48" ht="15.75" thickBot="1" x14ac:dyDescent="0.3">
      <c r="B4" s="136" t="s">
        <v>105</v>
      </c>
      <c r="C4" s="137"/>
      <c r="D4" s="82"/>
      <c r="E4" s="69"/>
      <c r="F4" s="69"/>
      <c r="G4" s="69"/>
      <c r="H4" s="69"/>
      <c r="I4" s="69"/>
      <c r="J4" s="69"/>
      <c r="K4" s="69"/>
      <c r="L4" s="69"/>
      <c r="M4" s="69"/>
      <c r="N4" s="69"/>
      <c r="O4" s="69"/>
      <c r="P4" s="81"/>
      <c r="Q4" s="81"/>
      <c r="R4" s="69"/>
      <c r="S4" s="69"/>
      <c r="T4" s="69"/>
      <c r="U4" s="69"/>
      <c r="V4" s="69"/>
      <c r="W4" s="69"/>
      <c r="X4" s="69"/>
      <c r="Y4" s="69"/>
      <c r="Z4" s="69"/>
      <c r="AA4" s="69"/>
      <c r="AB4" s="69"/>
      <c r="AC4" s="69"/>
      <c r="AD4" s="69"/>
      <c r="AE4" s="69"/>
      <c r="AF4" s="69"/>
      <c r="AG4" s="69"/>
      <c r="AH4" s="69"/>
      <c r="AI4" s="69"/>
      <c r="AJ4" s="69"/>
      <c r="AK4" s="69"/>
      <c r="AL4" s="138"/>
      <c r="AM4" s="139"/>
      <c r="AN4" s="139"/>
      <c r="AO4" s="139"/>
      <c r="AP4" s="139"/>
      <c r="AQ4" s="139"/>
      <c r="AR4" s="140"/>
      <c r="AS4"/>
    </row>
    <row r="5" spans="2:48" ht="45.75" thickBot="1" x14ac:dyDescent="0.3">
      <c r="B5" s="133" t="s">
        <v>106</v>
      </c>
      <c r="C5" s="134"/>
      <c r="D5" s="55"/>
      <c r="E5" s="55"/>
      <c r="F5" s="55"/>
      <c r="G5" s="56"/>
      <c r="H5" s="55"/>
      <c r="I5" s="55"/>
      <c r="J5" s="55"/>
      <c r="K5" s="55"/>
      <c r="L5" s="55"/>
      <c r="M5" s="56"/>
      <c r="N5" s="55"/>
      <c r="O5" s="55"/>
      <c r="P5" s="55"/>
      <c r="Q5" s="55"/>
      <c r="R5" s="56"/>
      <c r="S5" s="55"/>
      <c r="T5" s="55"/>
      <c r="U5" s="55"/>
      <c r="V5" s="55"/>
      <c r="W5" s="55"/>
      <c r="X5" s="55"/>
      <c r="Y5" s="56"/>
      <c r="Z5" s="55"/>
      <c r="AA5" s="55"/>
      <c r="AB5" s="55"/>
      <c r="AC5" s="55"/>
      <c r="AD5" s="57"/>
      <c r="AE5" s="56"/>
      <c r="AF5" s="56"/>
      <c r="AG5" s="55"/>
      <c r="AH5" s="56"/>
      <c r="AI5" s="55"/>
      <c r="AJ5" s="55"/>
      <c r="AK5" s="56"/>
      <c r="AL5" s="73"/>
      <c r="AM5" s="73"/>
      <c r="AN5" s="73"/>
      <c r="AO5" s="73"/>
      <c r="AP5" s="73"/>
      <c r="AQ5" s="73"/>
      <c r="AR5" s="76"/>
      <c r="AS5"/>
      <c r="AT5" s="25" t="s">
        <v>107</v>
      </c>
    </row>
    <row r="6" spans="2:48" ht="30" x14ac:dyDescent="0.25">
      <c r="B6" s="28">
        <v>1.1000000000000001</v>
      </c>
      <c r="C6" s="58" t="s">
        <v>108</v>
      </c>
      <c r="D6" s="31"/>
      <c r="E6" s="31"/>
      <c r="F6" s="31"/>
      <c r="G6" s="32" t="s">
        <v>104</v>
      </c>
      <c r="H6" s="31" t="s">
        <v>104</v>
      </c>
      <c r="I6" s="31" t="s">
        <v>104</v>
      </c>
      <c r="J6" s="31"/>
      <c r="K6" s="31" t="s">
        <v>104</v>
      </c>
      <c r="L6" s="31"/>
      <c r="M6" s="32"/>
      <c r="N6" s="31"/>
      <c r="O6" s="31"/>
      <c r="P6" s="31"/>
      <c r="Q6" s="31"/>
      <c r="R6" s="32"/>
      <c r="S6" s="31"/>
      <c r="T6" s="31"/>
      <c r="U6" s="31"/>
      <c r="V6" s="31"/>
      <c r="W6" s="31"/>
      <c r="X6" s="31"/>
      <c r="Y6" s="32" t="s">
        <v>104</v>
      </c>
      <c r="Z6" s="31" t="s">
        <v>104</v>
      </c>
      <c r="AA6" s="31" t="s">
        <v>104</v>
      </c>
      <c r="AB6" s="31"/>
      <c r="AC6" s="31"/>
      <c r="AD6" s="33"/>
      <c r="AE6" s="32"/>
      <c r="AF6" s="32"/>
      <c r="AG6" s="31"/>
      <c r="AH6" s="32"/>
      <c r="AI6" s="31"/>
      <c r="AJ6" s="31"/>
      <c r="AK6" s="32"/>
      <c r="AL6" s="31"/>
      <c r="AM6" s="31"/>
      <c r="AN6" s="31"/>
      <c r="AO6" s="31"/>
      <c r="AP6" s="31"/>
      <c r="AQ6" s="31"/>
      <c r="AR6" s="34"/>
      <c r="AS6"/>
      <c r="AT6" s="27">
        <f>COUNTA(D6:AJ6)</f>
        <v>7</v>
      </c>
      <c r="AV6" s="77"/>
    </row>
    <row r="7" spans="2:48" ht="45" x14ac:dyDescent="0.25">
      <c r="B7" s="29">
        <v>1.2</v>
      </c>
      <c r="C7" s="59" t="s">
        <v>109</v>
      </c>
      <c r="G7" s="17" t="s">
        <v>104</v>
      </c>
      <c r="H7" s="16" t="s">
        <v>104</v>
      </c>
      <c r="I7" s="16" t="s">
        <v>104</v>
      </c>
      <c r="K7" s="16" t="s">
        <v>104</v>
      </c>
      <c r="L7" s="16" t="s">
        <v>104</v>
      </c>
      <c r="T7" s="16" t="s">
        <v>110</v>
      </c>
      <c r="Y7" s="17" t="s">
        <v>110</v>
      </c>
      <c r="Z7" s="16" t="s">
        <v>104</v>
      </c>
      <c r="AA7" s="16" t="s">
        <v>104</v>
      </c>
      <c r="AF7" s="17" t="s">
        <v>104</v>
      </c>
      <c r="AR7" s="35"/>
      <c r="AS7"/>
      <c r="AT7" s="26">
        <f t="shared" ref="AT7:AT70" si="0">COUNTA(D7:AJ7)</f>
        <v>10</v>
      </c>
    </row>
    <row r="8" spans="2:48" ht="45" x14ac:dyDescent="0.25">
      <c r="B8" s="29">
        <v>1.3</v>
      </c>
      <c r="C8" s="59" t="s">
        <v>111</v>
      </c>
      <c r="E8" s="36"/>
      <c r="F8" s="36"/>
      <c r="G8" s="20" t="s">
        <v>104</v>
      </c>
      <c r="H8" s="36" t="s">
        <v>104</v>
      </c>
      <c r="I8" s="36" t="s">
        <v>104</v>
      </c>
      <c r="AR8" s="35"/>
      <c r="AS8"/>
      <c r="AT8" s="26">
        <f t="shared" si="0"/>
        <v>3</v>
      </c>
    </row>
    <row r="9" spans="2:48" ht="75" x14ac:dyDescent="0.25">
      <c r="B9" s="29">
        <v>1.4</v>
      </c>
      <c r="C9" s="59" t="s">
        <v>112</v>
      </c>
      <c r="E9" s="36"/>
      <c r="F9" s="36"/>
      <c r="G9" s="20" t="s">
        <v>104</v>
      </c>
      <c r="H9" s="36" t="s">
        <v>104</v>
      </c>
      <c r="I9" s="36" t="s">
        <v>104</v>
      </c>
      <c r="K9" s="16" t="s">
        <v>104</v>
      </c>
      <c r="L9" s="16" t="s">
        <v>104</v>
      </c>
      <c r="AR9" s="35"/>
      <c r="AS9"/>
      <c r="AT9" s="26">
        <f t="shared" si="0"/>
        <v>5</v>
      </c>
    </row>
    <row r="10" spans="2:48" ht="60" x14ac:dyDescent="0.25">
      <c r="B10" s="29">
        <v>1.5</v>
      </c>
      <c r="C10" s="59" t="s">
        <v>113</v>
      </c>
      <c r="E10" s="36"/>
      <c r="F10" s="36"/>
      <c r="G10" s="20" t="s">
        <v>104</v>
      </c>
      <c r="H10" s="36" t="s">
        <v>104</v>
      </c>
      <c r="I10" s="36" t="s">
        <v>104</v>
      </c>
      <c r="K10" s="16" t="s">
        <v>104</v>
      </c>
      <c r="Y10" s="17" t="s">
        <v>110</v>
      </c>
      <c r="Z10" s="16" t="s">
        <v>104</v>
      </c>
      <c r="AA10" s="16" t="s">
        <v>104</v>
      </c>
      <c r="AF10" s="17" t="s">
        <v>104</v>
      </c>
      <c r="AR10" s="35"/>
      <c r="AS10"/>
      <c r="AT10" s="26">
        <f t="shared" si="0"/>
        <v>8</v>
      </c>
    </row>
    <row r="11" spans="2:48" ht="75" x14ac:dyDescent="0.25">
      <c r="B11" s="86" t="s">
        <v>114</v>
      </c>
      <c r="C11" s="87" t="s">
        <v>115</v>
      </c>
      <c r="D11" s="88"/>
      <c r="E11" s="89"/>
      <c r="F11" s="89"/>
      <c r="G11" s="90"/>
      <c r="H11" s="89"/>
      <c r="I11" s="89"/>
      <c r="J11" s="88"/>
      <c r="K11" s="88"/>
      <c r="L11" s="88"/>
      <c r="M11" s="91"/>
      <c r="N11" s="88"/>
      <c r="O11" s="88"/>
      <c r="P11" s="88"/>
      <c r="Q11" s="88"/>
      <c r="R11" s="91"/>
      <c r="S11" s="88"/>
      <c r="T11" s="88"/>
      <c r="U11" s="88"/>
      <c r="V11" s="88"/>
      <c r="W11" s="88"/>
      <c r="X11" s="88"/>
      <c r="Y11" s="91"/>
      <c r="Z11" s="88"/>
      <c r="AA11" s="88"/>
      <c r="AB11" s="88"/>
      <c r="AC11" s="88"/>
      <c r="AD11" s="92"/>
      <c r="AE11" s="91"/>
      <c r="AF11" s="91"/>
      <c r="AG11" s="88"/>
      <c r="AH11" s="91"/>
      <c r="AI11" s="88"/>
      <c r="AJ11" s="88"/>
      <c r="AK11" s="91"/>
      <c r="AL11" s="88"/>
      <c r="AM11" s="88"/>
      <c r="AN11" s="88"/>
      <c r="AO11" s="88"/>
      <c r="AP11" s="88"/>
      <c r="AQ11" s="88"/>
      <c r="AR11" s="93"/>
      <c r="AS11" s="94"/>
      <c r="AT11" s="95">
        <f t="shared" si="0"/>
        <v>0</v>
      </c>
    </row>
    <row r="12" spans="2:48" ht="60.75" thickBot="1" x14ac:dyDescent="0.3">
      <c r="B12" s="30" t="s">
        <v>116</v>
      </c>
      <c r="C12" s="60" t="s">
        <v>117</v>
      </c>
      <c r="D12" s="37"/>
      <c r="E12" s="37"/>
      <c r="F12" s="37"/>
      <c r="G12" s="38" t="s">
        <v>104</v>
      </c>
      <c r="H12" s="37" t="s">
        <v>104</v>
      </c>
      <c r="I12" s="37" t="s">
        <v>104</v>
      </c>
      <c r="J12" s="37"/>
      <c r="K12" s="37" t="s">
        <v>104</v>
      </c>
      <c r="L12" s="37"/>
      <c r="M12" s="38"/>
      <c r="N12" s="37"/>
      <c r="O12" s="37"/>
      <c r="P12" s="37"/>
      <c r="Q12" s="37"/>
      <c r="R12" s="38"/>
      <c r="S12" s="37"/>
      <c r="T12" s="37"/>
      <c r="U12" s="37"/>
      <c r="V12" s="37"/>
      <c r="W12" s="37"/>
      <c r="X12" s="37"/>
      <c r="Y12" s="38"/>
      <c r="Z12" s="37"/>
      <c r="AA12" s="37"/>
      <c r="AB12" s="37"/>
      <c r="AC12" s="37"/>
      <c r="AD12" s="39"/>
      <c r="AE12" s="38"/>
      <c r="AF12" s="38"/>
      <c r="AG12" s="37"/>
      <c r="AH12" s="38"/>
      <c r="AI12" s="37"/>
      <c r="AJ12" s="37"/>
      <c r="AK12" s="38"/>
      <c r="AL12" s="37"/>
      <c r="AM12" s="37"/>
      <c r="AN12" s="37"/>
      <c r="AO12" s="37"/>
      <c r="AP12" s="37"/>
      <c r="AQ12" s="37"/>
      <c r="AR12" s="40"/>
      <c r="AS12"/>
      <c r="AT12" s="26">
        <f t="shared" si="0"/>
        <v>4</v>
      </c>
    </row>
    <row r="13" spans="2:48" ht="15.75" thickBot="1" x14ac:dyDescent="0.3">
      <c r="B13" s="83"/>
      <c r="C13" s="84"/>
      <c r="AR13" s="35"/>
      <c r="AS13"/>
      <c r="AT13" s="85">
        <f>SUM(AT6:AT12)</f>
        <v>37</v>
      </c>
    </row>
    <row r="14" spans="2:48" ht="15.75" thickBot="1" x14ac:dyDescent="0.3">
      <c r="B14" s="124" t="s">
        <v>118</v>
      </c>
      <c r="C14" s="125"/>
      <c r="D14" s="44"/>
      <c r="E14" s="44"/>
      <c r="F14" s="44"/>
      <c r="G14" s="45"/>
      <c r="H14" s="44"/>
      <c r="I14" s="44"/>
      <c r="J14" s="44"/>
      <c r="K14" s="44"/>
      <c r="L14" s="44"/>
      <c r="M14" s="45"/>
      <c r="N14" s="44"/>
      <c r="O14" s="44"/>
      <c r="P14" s="44"/>
      <c r="Q14" s="44"/>
      <c r="R14" s="45"/>
      <c r="S14" s="44"/>
      <c r="T14" s="44"/>
      <c r="U14" s="44"/>
      <c r="V14" s="44"/>
      <c r="W14" s="44"/>
      <c r="X14" s="44"/>
      <c r="Y14" s="45"/>
      <c r="Z14" s="44"/>
      <c r="AA14" s="44"/>
      <c r="AB14" s="44"/>
      <c r="AC14" s="44"/>
      <c r="AD14" s="46"/>
      <c r="AE14" s="45"/>
      <c r="AF14" s="45"/>
      <c r="AG14" s="44"/>
      <c r="AH14" s="45"/>
      <c r="AI14" s="44"/>
      <c r="AJ14" s="44"/>
      <c r="AK14" s="45"/>
      <c r="AL14" s="44"/>
      <c r="AM14" s="44"/>
      <c r="AN14" s="44"/>
      <c r="AO14" s="44"/>
      <c r="AP14" s="44"/>
      <c r="AQ14" s="44"/>
      <c r="AR14" s="47"/>
      <c r="AS14"/>
      <c r="AT14" s="78"/>
    </row>
    <row r="15" spans="2:48" ht="15.75" thickBot="1" x14ac:dyDescent="0.3">
      <c r="B15" s="133" t="s">
        <v>106</v>
      </c>
      <c r="C15" s="134"/>
      <c r="D15" s="48"/>
      <c r="E15" s="48"/>
      <c r="F15" s="48"/>
      <c r="G15" s="49"/>
      <c r="H15" s="48"/>
      <c r="I15" s="48"/>
      <c r="J15" s="48"/>
      <c r="K15" s="48"/>
      <c r="L15" s="48"/>
      <c r="M15" s="49"/>
      <c r="N15" s="48"/>
      <c r="O15" s="48"/>
      <c r="P15" s="48"/>
      <c r="Q15" s="48"/>
      <c r="R15" s="49"/>
      <c r="S15" s="48"/>
      <c r="T15" s="48"/>
      <c r="U15" s="48"/>
      <c r="V15" s="48"/>
      <c r="W15" s="48"/>
      <c r="X15" s="48"/>
      <c r="Y15" s="49"/>
      <c r="Z15" s="48"/>
      <c r="AA15" s="48"/>
      <c r="AB15" s="48"/>
      <c r="AC15" s="48"/>
      <c r="AD15" s="50"/>
      <c r="AE15" s="49"/>
      <c r="AF15" s="49"/>
      <c r="AG15" s="48"/>
      <c r="AH15" s="49"/>
      <c r="AI15" s="48"/>
      <c r="AJ15" s="48"/>
      <c r="AK15" s="49"/>
      <c r="AL15" s="48"/>
      <c r="AM15" s="48"/>
      <c r="AN15" s="48"/>
      <c r="AO15" s="48"/>
      <c r="AP15" s="48"/>
      <c r="AQ15" s="48"/>
      <c r="AR15" s="51"/>
      <c r="AS15"/>
      <c r="AT15" s="79"/>
    </row>
    <row r="16" spans="2:48" ht="45" x14ac:dyDescent="0.25">
      <c r="B16" s="6">
        <v>2.1</v>
      </c>
      <c r="C16" s="61" t="s">
        <v>119</v>
      </c>
      <c r="D16" s="31"/>
      <c r="E16" s="31"/>
      <c r="F16" s="31"/>
      <c r="G16" s="32" t="s">
        <v>104</v>
      </c>
      <c r="H16" s="31"/>
      <c r="I16" s="31"/>
      <c r="J16" s="31"/>
      <c r="K16" s="31"/>
      <c r="L16" s="31"/>
      <c r="M16" s="32"/>
      <c r="N16" s="31"/>
      <c r="O16" s="31"/>
      <c r="P16" s="31"/>
      <c r="Q16" s="31"/>
      <c r="R16" s="32" t="s">
        <v>104</v>
      </c>
      <c r="S16" s="31"/>
      <c r="T16" s="31" t="s">
        <v>110</v>
      </c>
      <c r="U16" s="31"/>
      <c r="V16" s="31"/>
      <c r="W16" s="31"/>
      <c r="X16" s="31"/>
      <c r="Y16" s="32"/>
      <c r="Z16" s="31"/>
      <c r="AA16" s="31" t="s">
        <v>104</v>
      </c>
      <c r="AB16" s="31"/>
      <c r="AC16" s="31"/>
      <c r="AD16" s="33"/>
      <c r="AE16" s="32"/>
      <c r="AF16" s="32" t="s">
        <v>104</v>
      </c>
      <c r="AG16" s="31"/>
      <c r="AH16" s="32"/>
      <c r="AI16" s="31"/>
      <c r="AJ16" s="31"/>
      <c r="AK16" s="32"/>
      <c r="AL16" s="31"/>
      <c r="AM16" s="31"/>
      <c r="AN16" s="31"/>
      <c r="AO16" s="31"/>
      <c r="AP16" s="31"/>
      <c r="AQ16" s="31"/>
      <c r="AR16" s="34"/>
      <c r="AS16"/>
      <c r="AT16" s="26">
        <f t="shared" si="0"/>
        <v>5</v>
      </c>
    </row>
    <row r="17" spans="2:46" ht="60" x14ac:dyDescent="0.25">
      <c r="B17" s="7">
        <v>2.2000000000000002</v>
      </c>
      <c r="C17" s="62" t="s">
        <v>120</v>
      </c>
      <c r="R17" s="17" t="s">
        <v>104</v>
      </c>
      <c r="S17" s="16" t="s">
        <v>104</v>
      </c>
      <c r="AR17" s="35"/>
      <c r="AS17"/>
      <c r="AT17" s="26">
        <f t="shared" si="0"/>
        <v>2</v>
      </c>
    </row>
    <row r="18" spans="2:46" ht="90" x14ac:dyDescent="0.25">
      <c r="B18" s="7">
        <v>2.2999999999999998</v>
      </c>
      <c r="C18" s="62" t="s">
        <v>121</v>
      </c>
      <c r="T18" s="16" t="s">
        <v>110</v>
      </c>
      <c r="AA18" s="16" t="s">
        <v>122</v>
      </c>
      <c r="AR18" s="35"/>
      <c r="AS18"/>
      <c r="AT18" s="26">
        <f t="shared" si="0"/>
        <v>2</v>
      </c>
    </row>
    <row r="19" spans="2:46" ht="75" x14ac:dyDescent="0.25">
      <c r="B19" s="7">
        <v>2.4</v>
      </c>
      <c r="C19" s="62" t="s">
        <v>123</v>
      </c>
      <c r="T19" s="16" t="s">
        <v>110</v>
      </c>
      <c r="AR19" s="35"/>
      <c r="AS19"/>
      <c r="AT19" s="26">
        <f t="shared" si="0"/>
        <v>1</v>
      </c>
    </row>
    <row r="20" spans="2:46" ht="105" x14ac:dyDescent="0.25">
      <c r="B20" s="96">
        <v>2.5</v>
      </c>
      <c r="C20" s="97" t="s">
        <v>124</v>
      </c>
      <c r="D20" s="88"/>
      <c r="E20" s="88"/>
      <c r="F20" s="88"/>
      <c r="G20" s="91"/>
      <c r="H20" s="88"/>
      <c r="I20" s="88"/>
      <c r="J20" s="88"/>
      <c r="K20" s="88"/>
      <c r="L20" s="88"/>
      <c r="M20" s="91"/>
      <c r="N20" s="88"/>
      <c r="O20" s="88"/>
      <c r="P20" s="88"/>
      <c r="Q20" s="88"/>
      <c r="R20" s="91"/>
      <c r="S20" s="88"/>
      <c r="T20" s="88"/>
      <c r="U20" s="88"/>
      <c r="V20" s="88"/>
      <c r="W20" s="88"/>
      <c r="X20" s="88"/>
      <c r="Y20" s="91"/>
      <c r="Z20" s="88"/>
      <c r="AA20" s="88"/>
      <c r="AB20" s="88"/>
      <c r="AC20" s="88"/>
      <c r="AD20" s="92"/>
      <c r="AE20" s="91"/>
      <c r="AF20" s="91"/>
      <c r="AG20" s="88"/>
      <c r="AH20" s="91"/>
      <c r="AI20" s="88"/>
      <c r="AJ20" s="88"/>
      <c r="AK20" s="91"/>
      <c r="AL20" s="88"/>
      <c r="AM20" s="88"/>
      <c r="AN20" s="88"/>
      <c r="AO20" s="88"/>
      <c r="AP20" s="88"/>
      <c r="AQ20" s="88"/>
      <c r="AR20" s="93"/>
      <c r="AS20" s="94"/>
      <c r="AT20" s="95">
        <f t="shared" si="0"/>
        <v>0</v>
      </c>
    </row>
    <row r="21" spans="2:46" ht="75" x14ac:dyDescent="0.25">
      <c r="B21" s="96" t="s">
        <v>125</v>
      </c>
      <c r="C21" s="97" t="s">
        <v>126</v>
      </c>
      <c r="D21" s="88"/>
      <c r="E21" s="88"/>
      <c r="F21" s="88"/>
      <c r="G21" s="91"/>
      <c r="H21" s="88"/>
      <c r="I21" s="88"/>
      <c r="J21" s="88"/>
      <c r="K21" s="88"/>
      <c r="L21" s="88"/>
      <c r="M21" s="91"/>
      <c r="N21" s="88"/>
      <c r="O21" s="88"/>
      <c r="P21" s="88"/>
      <c r="Q21" s="88"/>
      <c r="R21" s="91"/>
      <c r="S21" s="88"/>
      <c r="T21" s="88"/>
      <c r="U21" s="88"/>
      <c r="V21" s="88"/>
      <c r="W21" s="88"/>
      <c r="X21" s="88"/>
      <c r="Y21" s="91"/>
      <c r="Z21" s="88"/>
      <c r="AA21" s="88"/>
      <c r="AB21" s="88"/>
      <c r="AC21" s="88"/>
      <c r="AD21" s="92"/>
      <c r="AE21" s="91"/>
      <c r="AF21" s="91"/>
      <c r="AG21" s="88"/>
      <c r="AH21" s="91"/>
      <c r="AI21" s="88"/>
      <c r="AJ21" s="88"/>
      <c r="AK21" s="91"/>
      <c r="AL21" s="88"/>
      <c r="AM21" s="88"/>
      <c r="AN21" s="88"/>
      <c r="AO21" s="88"/>
      <c r="AP21" s="88"/>
      <c r="AQ21" s="88"/>
      <c r="AR21" s="93"/>
      <c r="AS21" s="94"/>
      <c r="AT21" s="95">
        <f t="shared" si="0"/>
        <v>0</v>
      </c>
    </row>
    <row r="22" spans="2:46" ht="60" x14ac:dyDescent="0.25">
      <c r="B22" s="96" t="s">
        <v>127</v>
      </c>
      <c r="C22" s="97" t="s">
        <v>128</v>
      </c>
      <c r="D22" s="88"/>
      <c r="E22" s="88"/>
      <c r="F22" s="88"/>
      <c r="G22" s="91"/>
      <c r="H22" s="88"/>
      <c r="I22" s="88"/>
      <c r="J22" s="88"/>
      <c r="K22" s="88"/>
      <c r="L22" s="88"/>
      <c r="M22" s="91"/>
      <c r="N22" s="88"/>
      <c r="O22" s="88"/>
      <c r="P22" s="88"/>
      <c r="Q22" s="88"/>
      <c r="R22" s="91"/>
      <c r="S22" s="88"/>
      <c r="T22" s="88"/>
      <c r="U22" s="88"/>
      <c r="V22" s="88"/>
      <c r="W22" s="88"/>
      <c r="X22" s="88"/>
      <c r="Y22" s="91"/>
      <c r="Z22" s="88"/>
      <c r="AA22" s="88"/>
      <c r="AB22" s="88"/>
      <c r="AC22" s="88"/>
      <c r="AD22" s="92"/>
      <c r="AE22" s="91"/>
      <c r="AF22" s="91"/>
      <c r="AG22" s="88"/>
      <c r="AH22" s="91"/>
      <c r="AI22" s="88"/>
      <c r="AJ22" s="88"/>
      <c r="AK22" s="91"/>
      <c r="AL22" s="88"/>
      <c r="AM22" s="88"/>
      <c r="AN22" s="88"/>
      <c r="AO22" s="88"/>
      <c r="AP22" s="88"/>
      <c r="AQ22" s="88"/>
      <c r="AR22" s="93"/>
      <c r="AS22" s="94"/>
      <c r="AT22" s="95">
        <f t="shared" si="0"/>
        <v>0</v>
      </c>
    </row>
    <row r="23" spans="2:46" ht="60.75" thickBot="1" x14ac:dyDescent="0.3">
      <c r="B23" s="98" t="s">
        <v>129</v>
      </c>
      <c r="C23" s="99" t="s">
        <v>130</v>
      </c>
      <c r="D23" s="100"/>
      <c r="E23" s="100"/>
      <c r="F23" s="100"/>
      <c r="G23" s="101"/>
      <c r="H23" s="100"/>
      <c r="I23" s="100"/>
      <c r="J23" s="100"/>
      <c r="K23" s="100"/>
      <c r="L23" s="100"/>
      <c r="M23" s="101"/>
      <c r="N23" s="100"/>
      <c r="O23" s="100"/>
      <c r="P23" s="100"/>
      <c r="Q23" s="100"/>
      <c r="R23" s="101"/>
      <c r="S23" s="100"/>
      <c r="T23" s="100"/>
      <c r="U23" s="100"/>
      <c r="V23" s="100"/>
      <c r="W23" s="100"/>
      <c r="X23" s="100"/>
      <c r="Y23" s="101"/>
      <c r="Z23" s="100"/>
      <c r="AA23" s="100"/>
      <c r="AB23" s="100"/>
      <c r="AC23" s="100"/>
      <c r="AD23" s="102"/>
      <c r="AE23" s="101"/>
      <c r="AF23" s="101"/>
      <c r="AG23" s="100"/>
      <c r="AH23" s="101"/>
      <c r="AI23" s="100"/>
      <c r="AJ23" s="100"/>
      <c r="AK23" s="101"/>
      <c r="AL23" s="100"/>
      <c r="AM23" s="100"/>
      <c r="AN23" s="100"/>
      <c r="AO23" s="100"/>
      <c r="AP23" s="100"/>
      <c r="AQ23" s="100"/>
      <c r="AR23" s="103"/>
      <c r="AS23" s="94"/>
      <c r="AT23" s="95">
        <f t="shared" si="0"/>
        <v>0</v>
      </c>
    </row>
    <row r="24" spans="2:46" ht="15.75" thickBot="1" x14ac:dyDescent="0.3">
      <c r="B24" s="83"/>
      <c r="C24" s="84"/>
      <c r="AR24" s="35"/>
      <c r="AS24"/>
      <c r="AT24" s="85">
        <f>SUM(AT16:AT23)</f>
        <v>10</v>
      </c>
    </row>
    <row r="25" spans="2:46" ht="15.75" thickBot="1" x14ac:dyDescent="0.3">
      <c r="B25" s="122" t="s">
        <v>131</v>
      </c>
      <c r="C25" s="123"/>
      <c r="D25" s="44"/>
      <c r="E25" s="44"/>
      <c r="F25" s="44"/>
      <c r="G25" s="45"/>
      <c r="H25" s="44"/>
      <c r="I25" s="44"/>
      <c r="J25" s="44"/>
      <c r="K25" s="44"/>
      <c r="L25" s="44"/>
      <c r="M25" s="45"/>
      <c r="N25" s="44"/>
      <c r="O25" s="44"/>
      <c r="P25" s="44"/>
      <c r="Q25" s="44"/>
      <c r="R25" s="45"/>
      <c r="S25" s="44"/>
      <c r="T25" s="44"/>
      <c r="U25" s="44"/>
      <c r="V25" s="44"/>
      <c r="W25" s="44"/>
      <c r="X25" s="44"/>
      <c r="Y25" s="45"/>
      <c r="Z25" s="44"/>
      <c r="AA25" s="44"/>
      <c r="AB25" s="44"/>
      <c r="AC25" s="44"/>
      <c r="AD25" s="46"/>
      <c r="AE25" s="45"/>
      <c r="AF25" s="45"/>
      <c r="AG25" s="44"/>
      <c r="AH25" s="45"/>
      <c r="AI25" s="44"/>
      <c r="AJ25" s="44"/>
      <c r="AK25" s="45"/>
      <c r="AL25" s="44"/>
      <c r="AM25" s="44"/>
      <c r="AN25" s="44"/>
      <c r="AO25" s="44"/>
      <c r="AP25" s="44"/>
      <c r="AQ25" s="44"/>
      <c r="AR25" s="47"/>
      <c r="AT25" s="78"/>
    </row>
    <row r="26" spans="2:46" ht="15.75" thickBot="1" x14ac:dyDescent="0.3">
      <c r="B26" s="133" t="s">
        <v>106</v>
      </c>
      <c r="C26" s="134"/>
      <c r="D26" s="48"/>
      <c r="E26" s="48"/>
      <c r="F26" s="48"/>
      <c r="G26" s="49"/>
      <c r="H26" s="48"/>
      <c r="I26" s="48"/>
      <c r="J26" s="48"/>
      <c r="K26" s="48"/>
      <c r="L26" s="48"/>
      <c r="M26" s="49"/>
      <c r="N26" s="48"/>
      <c r="O26" s="48"/>
      <c r="P26" s="48"/>
      <c r="Q26" s="48"/>
      <c r="R26" s="49"/>
      <c r="S26" s="48"/>
      <c r="T26" s="48"/>
      <c r="U26" s="48"/>
      <c r="V26" s="48"/>
      <c r="W26" s="48"/>
      <c r="X26" s="48"/>
      <c r="Y26" s="49"/>
      <c r="Z26" s="48"/>
      <c r="AA26" s="48"/>
      <c r="AB26" s="48"/>
      <c r="AC26" s="48"/>
      <c r="AD26" s="50"/>
      <c r="AE26" s="49"/>
      <c r="AF26" s="49"/>
      <c r="AG26" s="48"/>
      <c r="AH26" s="49"/>
      <c r="AI26" s="48"/>
      <c r="AJ26" s="48"/>
      <c r="AK26" s="49"/>
      <c r="AL26" s="48"/>
      <c r="AM26" s="48"/>
      <c r="AN26" s="48"/>
      <c r="AO26" s="48"/>
      <c r="AP26" s="48"/>
      <c r="AQ26" s="48"/>
      <c r="AR26" s="51"/>
      <c r="AT26" s="79"/>
    </row>
    <row r="27" spans="2:46" ht="30" x14ac:dyDescent="0.25">
      <c r="B27" s="6">
        <v>3.1</v>
      </c>
      <c r="C27" s="61" t="s">
        <v>132</v>
      </c>
      <c r="D27" s="41"/>
      <c r="E27" s="31"/>
      <c r="F27" s="31"/>
      <c r="G27" s="32"/>
      <c r="H27" s="31"/>
      <c r="I27" s="31"/>
      <c r="J27" s="31" t="s">
        <v>104</v>
      </c>
      <c r="K27" s="31"/>
      <c r="L27" s="31"/>
      <c r="M27" s="32"/>
      <c r="N27" s="31"/>
      <c r="O27" s="31"/>
      <c r="P27" s="31"/>
      <c r="Q27" s="31"/>
      <c r="R27" s="32"/>
      <c r="S27" s="31"/>
      <c r="T27" s="31"/>
      <c r="U27" s="31"/>
      <c r="V27" s="31"/>
      <c r="W27" s="31"/>
      <c r="X27" s="31"/>
      <c r="Y27" s="32"/>
      <c r="Z27" s="31"/>
      <c r="AA27" s="31"/>
      <c r="AB27" s="31"/>
      <c r="AC27" s="31"/>
      <c r="AD27" s="33"/>
      <c r="AE27" s="32"/>
      <c r="AF27" s="32"/>
      <c r="AG27" s="31"/>
      <c r="AH27" s="32"/>
      <c r="AI27" s="31"/>
      <c r="AJ27" s="31"/>
      <c r="AK27" s="32"/>
      <c r="AL27" s="31"/>
      <c r="AM27" s="31"/>
      <c r="AN27" s="31"/>
      <c r="AO27" s="31"/>
      <c r="AP27" s="31"/>
      <c r="AQ27" s="31"/>
      <c r="AR27" s="34"/>
      <c r="AS27"/>
      <c r="AT27" s="26">
        <f t="shared" si="0"/>
        <v>1</v>
      </c>
    </row>
    <row r="28" spans="2:46" ht="60" x14ac:dyDescent="0.25">
      <c r="B28" s="7">
        <v>3.2</v>
      </c>
      <c r="C28" s="62" t="s">
        <v>133</v>
      </c>
      <c r="D28" s="42"/>
      <c r="J28" s="16" t="s">
        <v>104</v>
      </c>
      <c r="R28" s="17" t="s">
        <v>104</v>
      </c>
      <c r="W28" s="16" t="s">
        <v>104</v>
      </c>
      <c r="AR28" s="35"/>
      <c r="AS28"/>
      <c r="AT28" s="26">
        <f t="shared" si="0"/>
        <v>3</v>
      </c>
    </row>
    <row r="29" spans="2:46" ht="45" x14ac:dyDescent="0.25">
      <c r="B29" s="7">
        <v>3.3</v>
      </c>
      <c r="C29" s="62" t="s">
        <v>134</v>
      </c>
      <c r="D29" s="42"/>
      <c r="X29" s="16" t="s">
        <v>104</v>
      </c>
      <c r="AR29" s="35"/>
      <c r="AS29"/>
      <c r="AT29" s="26">
        <f t="shared" si="0"/>
        <v>1</v>
      </c>
    </row>
    <row r="30" spans="2:46" ht="45" x14ac:dyDescent="0.25">
      <c r="B30" s="7">
        <v>3.4</v>
      </c>
      <c r="C30" s="62" t="s">
        <v>135</v>
      </c>
      <c r="D30" s="42"/>
      <c r="I30" s="16" t="s">
        <v>104</v>
      </c>
      <c r="J30" s="16" t="s">
        <v>104</v>
      </c>
      <c r="L30" s="16" t="s">
        <v>104</v>
      </c>
      <c r="W30" s="16" t="s">
        <v>104</v>
      </c>
      <c r="AR30" s="35"/>
      <c r="AS30"/>
      <c r="AT30" s="26">
        <f t="shared" si="0"/>
        <v>4</v>
      </c>
    </row>
    <row r="31" spans="2:46" ht="30" x14ac:dyDescent="0.25">
      <c r="B31" s="7">
        <v>3.5</v>
      </c>
      <c r="C31" s="62" t="s">
        <v>136</v>
      </c>
      <c r="D31" s="42"/>
      <c r="G31" s="17" t="s">
        <v>104</v>
      </c>
      <c r="M31" s="17" t="s">
        <v>104</v>
      </c>
      <c r="X31" s="16" t="s">
        <v>104</v>
      </c>
      <c r="AF31" s="17" t="s">
        <v>104</v>
      </c>
      <c r="AR31" s="35"/>
      <c r="AS31"/>
      <c r="AT31" s="26">
        <f t="shared" si="0"/>
        <v>4</v>
      </c>
    </row>
    <row r="32" spans="2:46" ht="30" x14ac:dyDescent="0.25">
      <c r="B32" s="7">
        <v>3.6</v>
      </c>
      <c r="C32" s="62" t="s">
        <v>137</v>
      </c>
      <c r="D32" s="42"/>
      <c r="AC32" s="16" t="s">
        <v>104</v>
      </c>
      <c r="AK32" s="17" t="s">
        <v>104</v>
      </c>
      <c r="AR32" s="35"/>
      <c r="AS32"/>
      <c r="AT32" s="26">
        <f t="shared" si="0"/>
        <v>1</v>
      </c>
    </row>
    <row r="33" spans="2:46" ht="60" x14ac:dyDescent="0.25">
      <c r="B33" s="7">
        <v>3.7</v>
      </c>
      <c r="C33" s="62" t="s">
        <v>138</v>
      </c>
      <c r="D33" s="42"/>
      <c r="X33" s="16" t="s">
        <v>104</v>
      </c>
      <c r="AR33" s="35"/>
      <c r="AS33"/>
      <c r="AT33" s="26">
        <f t="shared" si="0"/>
        <v>1</v>
      </c>
    </row>
    <row r="34" spans="2:46" ht="45" x14ac:dyDescent="0.25">
      <c r="B34" s="7">
        <v>3.8</v>
      </c>
      <c r="C34" s="62" t="s">
        <v>139</v>
      </c>
      <c r="D34" s="42"/>
      <c r="H34" s="16" t="s">
        <v>104</v>
      </c>
      <c r="AR34" s="35"/>
      <c r="AS34"/>
      <c r="AT34" s="26">
        <f t="shared" si="0"/>
        <v>1</v>
      </c>
    </row>
    <row r="35" spans="2:46" ht="30" x14ac:dyDescent="0.25">
      <c r="B35" s="7">
        <v>3.9</v>
      </c>
      <c r="C35" s="62" t="s">
        <v>140</v>
      </c>
      <c r="D35" s="42"/>
      <c r="P35" s="16" t="s">
        <v>104</v>
      </c>
      <c r="X35" s="16" t="s">
        <v>104</v>
      </c>
      <c r="AO35" s="16" t="s">
        <v>104</v>
      </c>
      <c r="AR35" s="35"/>
      <c r="AS35"/>
      <c r="AT35" s="26">
        <f t="shared" si="0"/>
        <v>2</v>
      </c>
    </row>
    <row r="36" spans="2:46" ht="45" x14ac:dyDescent="0.25">
      <c r="B36" s="7" t="s">
        <v>141</v>
      </c>
      <c r="C36" s="62" t="s">
        <v>142</v>
      </c>
      <c r="D36" s="42"/>
      <c r="U36" s="16" t="s">
        <v>104</v>
      </c>
      <c r="AR36" s="35"/>
      <c r="AS36"/>
      <c r="AT36" s="26">
        <f t="shared" si="0"/>
        <v>1</v>
      </c>
    </row>
    <row r="37" spans="2:46" ht="135" x14ac:dyDescent="0.25">
      <c r="B37" s="96" t="s">
        <v>143</v>
      </c>
      <c r="C37" s="97" t="s">
        <v>144</v>
      </c>
      <c r="D37" s="104"/>
      <c r="E37" s="88"/>
      <c r="F37" s="88"/>
      <c r="G37" s="91"/>
      <c r="H37" s="88"/>
      <c r="I37" s="88"/>
      <c r="J37" s="88"/>
      <c r="K37" s="88"/>
      <c r="L37" s="88"/>
      <c r="M37" s="91"/>
      <c r="N37" s="88"/>
      <c r="O37" s="88"/>
      <c r="P37" s="88"/>
      <c r="Q37" s="88"/>
      <c r="R37" s="91"/>
      <c r="S37" s="88"/>
      <c r="T37" s="88"/>
      <c r="U37" s="88"/>
      <c r="V37" s="88"/>
      <c r="W37" s="88"/>
      <c r="X37" s="88"/>
      <c r="Y37" s="91"/>
      <c r="Z37" s="88"/>
      <c r="AA37" s="88"/>
      <c r="AB37" s="88"/>
      <c r="AC37" s="88"/>
      <c r="AD37" s="92"/>
      <c r="AE37" s="91"/>
      <c r="AF37" s="91"/>
      <c r="AG37" s="88"/>
      <c r="AH37" s="91"/>
      <c r="AI37" s="88"/>
      <c r="AJ37" s="88"/>
      <c r="AK37" s="91"/>
      <c r="AL37" s="88"/>
      <c r="AM37" s="88"/>
      <c r="AN37" s="88"/>
      <c r="AO37" s="88"/>
      <c r="AP37" s="88"/>
      <c r="AQ37" s="88"/>
      <c r="AR37" s="93"/>
      <c r="AS37" s="94"/>
      <c r="AT37" s="95">
        <f t="shared" si="0"/>
        <v>0</v>
      </c>
    </row>
    <row r="38" spans="2:46" ht="60" x14ac:dyDescent="0.25">
      <c r="B38" s="96" t="s">
        <v>145</v>
      </c>
      <c r="C38" s="97" t="s">
        <v>146</v>
      </c>
      <c r="D38" s="104"/>
      <c r="E38" s="88"/>
      <c r="F38" s="88"/>
      <c r="G38" s="91"/>
      <c r="H38" s="88"/>
      <c r="I38" s="88"/>
      <c r="J38" s="88"/>
      <c r="K38" s="88"/>
      <c r="L38" s="88"/>
      <c r="M38" s="91"/>
      <c r="N38" s="88"/>
      <c r="O38" s="88"/>
      <c r="P38" s="88"/>
      <c r="Q38" s="88"/>
      <c r="R38" s="91"/>
      <c r="S38" s="88"/>
      <c r="T38" s="88"/>
      <c r="U38" s="88"/>
      <c r="V38" s="88"/>
      <c r="W38" s="88"/>
      <c r="X38" s="88"/>
      <c r="Y38" s="91"/>
      <c r="Z38" s="88"/>
      <c r="AA38" s="88"/>
      <c r="AB38" s="88"/>
      <c r="AC38" s="88"/>
      <c r="AD38" s="92"/>
      <c r="AE38" s="91"/>
      <c r="AF38" s="91"/>
      <c r="AG38" s="88"/>
      <c r="AH38" s="91"/>
      <c r="AI38" s="88"/>
      <c r="AJ38" s="88"/>
      <c r="AK38" s="91"/>
      <c r="AL38" s="88"/>
      <c r="AM38" s="88"/>
      <c r="AN38" s="88"/>
      <c r="AO38" s="88"/>
      <c r="AP38" s="88"/>
      <c r="AQ38" s="88"/>
      <c r="AR38" s="93"/>
      <c r="AS38" s="94"/>
      <c r="AT38" s="95">
        <f t="shared" si="0"/>
        <v>0</v>
      </c>
    </row>
    <row r="39" spans="2:46" ht="45.75" thickBot="1" x14ac:dyDescent="0.3">
      <c r="B39" s="8" t="s">
        <v>147</v>
      </c>
      <c r="C39" s="63" t="s">
        <v>148</v>
      </c>
      <c r="D39" s="43"/>
      <c r="E39" s="37"/>
      <c r="F39" s="37"/>
      <c r="G39" s="38"/>
      <c r="H39" s="37"/>
      <c r="I39" s="37" t="s">
        <v>104</v>
      </c>
      <c r="J39" s="37"/>
      <c r="K39" s="37"/>
      <c r="L39" s="37"/>
      <c r="M39" s="38"/>
      <c r="N39" s="37"/>
      <c r="O39" s="37"/>
      <c r="P39" s="37"/>
      <c r="Q39" s="37"/>
      <c r="R39" s="38"/>
      <c r="S39" s="37"/>
      <c r="T39" s="37"/>
      <c r="U39" s="37"/>
      <c r="V39" s="37"/>
      <c r="W39" s="37"/>
      <c r="X39" s="37"/>
      <c r="Y39" s="38"/>
      <c r="Z39" s="37"/>
      <c r="AA39" s="37"/>
      <c r="AB39" s="37"/>
      <c r="AC39" s="37"/>
      <c r="AD39" s="39"/>
      <c r="AE39" s="38"/>
      <c r="AF39" s="38"/>
      <c r="AG39" s="37"/>
      <c r="AH39" s="38"/>
      <c r="AI39" s="37"/>
      <c r="AJ39" s="37"/>
      <c r="AK39" s="38"/>
      <c r="AL39" s="37"/>
      <c r="AM39" s="37"/>
      <c r="AN39" s="37"/>
      <c r="AO39" s="37"/>
      <c r="AP39" s="37"/>
      <c r="AQ39" s="37"/>
      <c r="AR39" s="40"/>
      <c r="AS39"/>
      <c r="AT39" s="26">
        <f t="shared" si="0"/>
        <v>1</v>
      </c>
    </row>
    <row r="40" spans="2:46" ht="15.75" thickBot="1" x14ac:dyDescent="0.3">
      <c r="B40" s="83"/>
      <c r="C40" s="84"/>
      <c r="AR40" s="35"/>
      <c r="AS40"/>
      <c r="AT40" s="85">
        <f>SUM(AT27:AT39)</f>
        <v>20</v>
      </c>
    </row>
    <row r="41" spans="2:46" ht="15.75" thickBot="1" x14ac:dyDescent="0.3">
      <c r="B41" s="124" t="s">
        <v>149</v>
      </c>
      <c r="C41" s="125"/>
      <c r="D41" s="44"/>
      <c r="E41" s="44"/>
      <c r="F41" s="44"/>
      <c r="G41" s="45"/>
      <c r="H41" s="44"/>
      <c r="I41" s="44"/>
      <c r="J41" s="44"/>
      <c r="K41" s="44"/>
      <c r="L41" s="44"/>
      <c r="M41" s="45"/>
      <c r="N41" s="44"/>
      <c r="O41" s="44"/>
      <c r="P41" s="44"/>
      <c r="Q41" s="44"/>
      <c r="R41" s="45"/>
      <c r="S41" s="44"/>
      <c r="T41" s="44"/>
      <c r="U41" s="44"/>
      <c r="V41" s="44"/>
      <c r="W41" s="44"/>
      <c r="X41" s="44"/>
      <c r="Y41" s="45"/>
      <c r="Z41" s="44"/>
      <c r="AA41" s="44"/>
      <c r="AB41" s="44"/>
      <c r="AC41" s="44"/>
      <c r="AD41" s="46"/>
      <c r="AE41" s="45"/>
      <c r="AF41" s="45"/>
      <c r="AG41" s="44"/>
      <c r="AH41" s="45"/>
      <c r="AI41" s="44"/>
      <c r="AJ41" s="44"/>
      <c r="AK41" s="45"/>
      <c r="AL41" s="44"/>
      <c r="AM41" s="44"/>
      <c r="AN41" s="44"/>
      <c r="AO41" s="44"/>
      <c r="AP41" s="44"/>
      <c r="AQ41" s="44"/>
      <c r="AR41" s="47"/>
      <c r="AT41" s="78"/>
    </row>
    <row r="42" spans="2:46" ht="15.75" thickBot="1" x14ac:dyDescent="0.3">
      <c r="B42" s="133" t="s">
        <v>106</v>
      </c>
      <c r="C42" s="134"/>
      <c r="D42" s="48"/>
      <c r="E42" s="48"/>
      <c r="F42" s="48"/>
      <c r="G42" s="49"/>
      <c r="H42" s="48"/>
      <c r="I42" s="48"/>
      <c r="J42" s="48"/>
      <c r="K42" s="48"/>
      <c r="L42" s="48"/>
      <c r="M42" s="49"/>
      <c r="N42" s="48"/>
      <c r="O42" s="48"/>
      <c r="P42" s="48"/>
      <c r="Q42" s="48"/>
      <c r="R42" s="49"/>
      <c r="S42" s="48"/>
      <c r="T42" s="48"/>
      <c r="U42" s="48"/>
      <c r="V42" s="48"/>
      <c r="W42" s="48"/>
      <c r="X42" s="48"/>
      <c r="Y42" s="49"/>
      <c r="Z42" s="48"/>
      <c r="AA42" s="48"/>
      <c r="AB42" s="48"/>
      <c r="AC42" s="48"/>
      <c r="AD42" s="50"/>
      <c r="AE42" s="49"/>
      <c r="AF42" s="49"/>
      <c r="AG42" s="48"/>
      <c r="AH42" s="49"/>
      <c r="AI42" s="48"/>
      <c r="AJ42" s="48"/>
      <c r="AK42" s="49"/>
      <c r="AL42" s="48"/>
      <c r="AM42" s="48"/>
      <c r="AN42" s="48"/>
      <c r="AO42" s="48"/>
      <c r="AP42" s="48"/>
      <c r="AQ42" s="48"/>
      <c r="AR42" s="51"/>
      <c r="AT42" s="79"/>
    </row>
    <row r="43" spans="2:46" ht="45" x14ac:dyDescent="0.25">
      <c r="B43" s="6">
        <v>4.0999999999999996</v>
      </c>
      <c r="C43" s="61" t="s">
        <v>150</v>
      </c>
      <c r="D43" s="41"/>
      <c r="E43" s="31"/>
      <c r="F43" s="31"/>
      <c r="G43" s="32"/>
      <c r="H43" s="31" t="s">
        <v>104</v>
      </c>
      <c r="I43" s="31" t="s">
        <v>104</v>
      </c>
      <c r="J43" s="31"/>
      <c r="K43" s="31"/>
      <c r="L43" s="31" t="s">
        <v>104</v>
      </c>
      <c r="M43" s="32"/>
      <c r="N43" s="31"/>
      <c r="O43" s="31"/>
      <c r="P43" s="31"/>
      <c r="Q43" s="31"/>
      <c r="R43" s="32"/>
      <c r="S43" s="31"/>
      <c r="T43" s="31"/>
      <c r="U43" s="31"/>
      <c r="V43" s="31"/>
      <c r="W43" s="31"/>
      <c r="X43" s="31"/>
      <c r="Y43" s="32"/>
      <c r="Z43" s="31"/>
      <c r="AA43" s="31"/>
      <c r="AB43" s="31"/>
      <c r="AC43" s="31"/>
      <c r="AD43" s="33"/>
      <c r="AE43" s="32"/>
      <c r="AF43" s="32" t="s">
        <v>104</v>
      </c>
      <c r="AG43" s="31"/>
      <c r="AH43" s="32"/>
      <c r="AI43" s="31"/>
      <c r="AJ43" s="31"/>
      <c r="AK43" s="32"/>
      <c r="AL43" s="31"/>
      <c r="AM43" s="31"/>
      <c r="AN43" s="31"/>
      <c r="AO43" s="31"/>
      <c r="AP43" s="31"/>
      <c r="AQ43" s="31"/>
      <c r="AR43" s="34"/>
      <c r="AS43"/>
      <c r="AT43" s="26">
        <f t="shared" si="0"/>
        <v>4</v>
      </c>
    </row>
    <row r="44" spans="2:46" ht="45" x14ac:dyDescent="0.25">
      <c r="B44" s="7">
        <v>4.2</v>
      </c>
      <c r="C44" s="62" t="s">
        <v>151</v>
      </c>
      <c r="D44" s="42"/>
      <c r="H44" s="16" t="s">
        <v>104</v>
      </c>
      <c r="I44" s="16" t="s">
        <v>104</v>
      </c>
      <c r="K44" s="16" t="s">
        <v>104</v>
      </c>
      <c r="L44" s="16" t="s">
        <v>104</v>
      </c>
      <c r="AF44" s="17" t="s">
        <v>104</v>
      </c>
      <c r="AI44" s="16" t="s">
        <v>104</v>
      </c>
      <c r="AR44" s="35"/>
      <c r="AS44"/>
      <c r="AT44" s="26">
        <f t="shared" si="0"/>
        <v>6</v>
      </c>
    </row>
    <row r="45" spans="2:46" ht="30" x14ac:dyDescent="0.25">
      <c r="B45" s="7">
        <v>4.3</v>
      </c>
      <c r="C45" s="62" t="s">
        <v>152</v>
      </c>
      <c r="D45" s="42"/>
      <c r="E45" s="16" t="s">
        <v>104</v>
      </c>
      <c r="H45" s="16" t="s">
        <v>104</v>
      </c>
      <c r="AF45" s="17" t="s">
        <v>104</v>
      </c>
      <c r="AR45" s="35"/>
      <c r="AS45"/>
      <c r="AT45" s="26">
        <f t="shared" si="0"/>
        <v>3</v>
      </c>
    </row>
    <row r="46" spans="2:46" ht="45" x14ac:dyDescent="0.25">
      <c r="B46" s="7">
        <v>4.4000000000000004</v>
      </c>
      <c r="C46" s="62" t="s">
        <v>153</v>
      </c>
      <c r="D46" s="42"/>
      <c r="E46" s="16" t="s">
        <v>104</v>
      </c>
      <c r="G46" s="17" t="s">
        <v>104</v>
      </c>
      <c r="W46" s="16" t="s">
        <v>104</v>
      </c>
      <c r="AR46" s="35"/>
      <c r="AS46"/>
      <c r="AT46" s="26">
        <f t="shared" si="0"/>
        <v>3</v>
      </c>
    </row>
    <row r="47" spans="2:46" ht="60" x14ac:dyDescent="0.25">
      <c r="B47" s="7">
        <v>4.5</v>
      </c>
      <c r="C47" s="62" t="s">
        <v>154</v>
      </c>
      <c r="D47" s="42"/>
      <c r="E47" s="16" t="s">
        <v>104</v>
      </c>
      <c r="AF47" s="17" t="s">
        <v>104</v>
      </c>
      <c r="AR47" s="35"/>
      <c r="AS47"/>
      <c r="AT47" s="26">
        <f t="shared" si="0"/>
        <v>2</v>
      </c>
    </row>
    <row r="48" spans="2:46" ht="30" x14ac:dyDescent="0.25">
      <c r="B48" s="7">
        <v>4.5999999999999996</v>
      </c>
      <c r="C48" s="62" t="s">
        <v>155</v>
      </c>
      <c r="D48" s="42"/>
      <c r="E48" s="16" t="s">
        <v>104</v>
      </c>
      <c r="AR48" s="35"/>
      <c r="AS48"/>
      <c r="AT48" s="26">
        <f t="shared" si="0"/>
        <v>1</v>
      </c>
    </row>
    <row r="49" spans="2:46" ht="90" x14ac:dyDescent="0.25">
      <c r="B49" s="7">
        <v>4.7</v>
      </c>
      <c r="C49" s="62" t="s">
        <v>156</v>
      </c>
      <c r="D49" s="42"/>
      <c r="E49" s="16" t="s">
        <v>104</v>
      </c>
      <c r="Q49" s="16" t="s">
        <v>104</v>
      </c>
      <c r="AR49" s="35"/>
      <c r="AS49"/>
      <c r="AT49" s="26">
        <f t="shared" si="0"/>
        <v>2</v>
      </c>
    </row>
    <row r="50" spans="2:46" ht="45" x14ac:dyDescent="0.25">
      <c r="B50" s="7" t="s">
        <v>157</v>
      </c>
      <c r="C50" s="62" t="s">
        <v>158</v>
      </c>
      <c r="D50" s="42"/>
      <c r="AF50" s="17" t="s">
        <v>104</v>
      </c>
      <c r="AI50" s="16" t="s">
        <v>104</v>
      </c>
      <c r="AR50" s="35"/>
      <c r="AS50"/>
      <c r="AT50" s="26">
        <f t="shared" si="0"/>
        <v>2</v>
      </c>
    </row>
    <row r="51" spans="2:46" ht="90" x14ac:dyDescent="0.25">
      <c r="B51" s="96" t="s">
        <v>159</v>
      </c>
      <c r="C51" s="97" t="s">
        <v>160</v>
      </c>
      <c r="D51" s="104"/>
      <c r="E51" s="88"/>
      <c r="F51" s="88"/>
      <c r="G51" s="91"/>
      <c r="H51" s="88"/>
      <c r="I51" s="88"/>
      <c r="J51" s="88"/>
      <c r="K51" s="88"/>
      <c r="L51" s="88"/>
      <c r="M51" s="91"/>
      <c r="N51" s="88"/>
      <c r="O51" s="88"/>
      <c r="P51" s="88"/>
      <c r="Q51" s="88"/>
      <c r="R51" s="91"/>
      <c r="S51" s="88"/>
      <c r="T51" s="88"/>
      <c r="U51" s="88"/>
      <c r="V51" s="88"/>
      <c r="W51" s="88"/>
      <c r="X51" s="88"/>
      <c r="Y51" s="91"/>
      <c r="Z51" s="88"/>
      <c r="AA51" s="88"/>
      <c r="AB51" s="88"/>
      <c r="AC51" s="88"/>
      <c r="AD51" s="92"/>
      <c r="AE51" s="91"/>
      <c r="AF51" s="91"/>
      <c r="AG51" s="88"/>
      <c r="AH51" s="91"/>
      <c r="AI51" s="88"/>
      <c r="AJ51" s="88"/>
      <c r="AK51" s="91"/>
      <c r="AL51" s="88"/>
      <c r="AM51" s="88"/>
      <c r="AN51" s="88"/>
      <c r="AO51" s="88"/>
      <c r="AP51" s="88"/>
      <c r="AQ51" s="88"/>
      <c r="AR51" s="93"/>
      <c r="AS51" s="94"/>
      <c r="AT51" s="95">
        <f t="shared" si="0"/>
        <v>0</v>
      </c>
    </row>
    <row r="52" spans="2:46" ht="60.75" thickBot="1" x14ac:dyDescent="0.3">
      <c r="B52" s="98" t="s">
        <v>161</v>
      </c>
      <c r="C52" s="99" t="s">
        <v>162</v>
      </c>
      <c r="D52" s="105"/>
      <c r="E52" s="100"/>
      <c r="F52" s="100"/>
      <c r="G52" s="101"/>
      <c r="H52" s="100"/>
      <c r="I52" s="100"/>
      <c r="J52" s="100"/>
      <c r="K52" s="100"/>
      <c r="L52" s="100"/>
      <c r="M52" s="101"/>
      <c r="N52" s="100"/>
      <c r="O52" s="100"/>
      <c r="P52" s="100"/>
      <c r="Q52" s="100"/>
      <c r="R52" s="101"/>
      <c r="S52" s="100"/>
      <c r="T52" s="100"/>
      <c r="U52" s="100"/>
      <c r="V52" s="100"/>
      <c r="W52" s="100"/>
      <c r="X52" s="100"/>
      <c r="Y52" s="101"/>
      <c r="Z52" s="100"/>
      <c r="AA52" s="100"/>
      <c r="AB52" s="100"/>
      <c r="AC52" s="100"/>
      <c r="AD52" s="102"/>
      <c r="AE52" s="101"/>
      <c r="AF52" s="101"/>
      <c r="AG52" s="100"/>
      <c r="AH52" s="101"/>
      <c r="AI52" s="100"/>
      <c r="AJ52" s="100"/>
      <c r="AK52" s="101"/>
      <c r="AL52" s="100"/>
      <c r="AM52" s="100"/>
      <c r="AN52" s="100"/>
      <c r="AO52" s="100"/>
      <c r="AP52" s="100"/>
      <c r="AQ52" s="100"/>
      <c r="AR52" s="103"/>
      <c r="AS52" s="94"/>
      <c r="AT52" s="95">
        <f t="shared" si="0"/>
        <v>0</v>
      </c>
    </row>
    <row r="53" spans="2:46" ht="15.75" thickBot="1" x14ac:dyDescent="0.3">
      <c r="B53" s="83"/>
      <c r="C53" s="84"/>
      <c r="AR53" s="35"/>
      <c r="AS53"/>
      <c r="AT53" s="85">
        <f>SUM(AT43:AT52)</f>
        <v>23</v>
      </c>
    </row>
    <row r="54" spans="2:46" ht="15.75" thickBot="1" x14ac:dyDescent="0.3">
      <c r="B54" s="124" t="s">
        <v>163</v>
      </c>
      <c r="C54" s="125"/>
      <c r="D54" s="44"/>
      <c r="E54" s="44"/>
      <c r="F54" s="44"/>
      <c r="G54" s="45"/>
      <c r="H54" s="44"/>
      <c r="I54" s="44"/>
      <c r="J54" s="44"/>
      <c r="K54" s="44"/>
      <c r="L54" s="44"/>
      <c r="M54" s="45"/>
      <c r="N54" s="44"/>
      <c r="O54" s="44"/>
      <c r="P54" s="44"/>
      <c r="Q54" s="44"/>
      <c r="R54" s="45"/>
      <c r="S54" s="44"/>
      <c r="T54" s="44"/>
      <c r="U54" s="44"/>
      <c r="V54" s="44"/>
      <c r="W54" s="44"/>
      <c r="X54" s="44"/>
      <c r="Y54" s="45"/>
      <c r="Z54" s="44"/>
      <c r="AA54" s="44"/>
      <c r="AB54" s="44"/>
      <c r="AC54" s="44"/>
      <c r="AD54" s="46"/>
      <c r="AE54" s="45"/>
      <c r="AF54" s="45"/>
      <c r="AG54" s="44"/>
      <c r="AH54" s="45"/>
      <c r="AI54" s="44"/>
      <c r="AJ54" s="44"/>
      <c r="AK54" s="45"/>
      <c r="AL54" s="44"/>
      <c r="AM54" s="44"/>
      <c r="AN54" s="44"/>
      <c r="AO54" s="44"/>
      <c r="AP54" s="44"/>
      <c r="AQ54" s="44"/>
      <c r="AR54" s="47"/>
      <c r="AT54" s="78"/>
    </row>
    <row r="55" spans="2:46" ht="15.75" thickBot="1" x14ac:dyDescent="0.3">
      <c r="B55" s="133" t="s">
        <v>106</v>
      </c>
      <c r="C55" s="134"/>
      <c r="D55" s="48"/>
      <c r="E55" s="48"/>
      <c r="F55" s="48"/>
      <c r="G55" s="49"/>
      <c r="H55" s="48"/>
      <c r="I55" s="48"/>
      <c r="J55" s="48"/>
      <c r="K55" s="48"/>
      <c r="L55" s="48"/>
      <c r="M55" s="49"/>
      <c r="N55" s="48"/>
      <c r="O55" s="48"/>
      <c r="P55" s="48"/>
      <c r="Q55" s="48"/>
      <c r="R55" s="49"/>
      <c r="S55" s="48"/>
      <c r="T55" s="48"/>
      <c r="U55" s="48"/>
      <c r="V55" s="48"/>
      <c r="W55" s="48"/>
      <c r="X55" s="48"/>
      <c r="Y55" s="49"/>
      <c r="Z55" s="48"/>
      <c r="AA55" s="48"/>
      <c r="AB55" s="48"/>
      <c r="AC55" s="48"/>
      <c r="AD55" s="50"/>
      <c r="AE55" s="49"/>
      <c r="AF55" s="49"/>
      <c r="AG55" s="48"/>
      <c r="AH55" s="49"/>
      <c r="AI55" s="48"/>
      <c r="AJ55" s="48"/>
      <c r="AK55" s="49"/>
      <c r="AL55" s="48"/>
      <c r="AM55" s="48"/>
      <c r="AN55" s="48"/>
      <c r="AO55" s="48"/>
      <c r="AP55" s="48"/>
      <c r="AQ55" s="48"/>
      <c r="AR55" s="51"/>
      <c r="AT55" s="79"/>
    </row>
    <row r="56" spans="2:46" x14ac:dyDescent="0.25">
      <c r="B56" s="6">
        <v>5.0999999999999996</v>
      </c>
      <c r="C56" s="61" t="s">
        <v>164</v>
      </c>
      <c r="D56" s="41"/>
      <c r="E56" s="31"/>
      <c r="F56" s="31"/>
      <c r="G56" s="32"/>
      <c r="H56" s="31" t="s">
        <v>104</v>
      </c>
      <c r="I56" s="31" t="s">
        <v>104</v>
      </c>
      <c r="J56" s="31"/>
      <c r="K56" s="31"/>
      <c r="L56" s="31"/>
      <c r="M56" s="32"/>
      <c r="N56" s="31"/>
      <c r="O56" s="31"/>
      <c r="P56" s="31"/>
      <c r="Q56" s="31"/>
      <c r="R56" s="32"/>
      <c r="S56" s="31"/>
      <c r="T56" s="31"/>
      <c r="U56" s="31"/>
      <c r="V56" s="31"/>
      <c r="W56" s="31"/>
      <c r="X56" s="31" t="s">
        <v>104</v>
      </c>
      <c r="Y56" s="32"/>
      <c r="Z56" s="31"/>
      <c r="AA56" s="31"/>
      <c r="AB56" s="31" t="s">
        <v>104</v>
      </c>
      <c r="AC56" s="31"/>
      <c r="AD56" s="33"/>
      <c r="AE56" s="32"/>
      <c r="AF56" s="32"/>
      <c r="AG56" s="31"/>
      <c r="AH56" s="32"/>
      <c r="AI56" s="31"/>
      <c r="AJ56" s="31"/>
      <c r="AK56" s="32"/>
      <c r="AL56" s="31"/>
      <c r="AM56" s="31"/>
      <c r="AN56" s="31"/>
      <c r="AO56" s="31"/>
      <c r="AP56" s="31"/>
      <c r="AQ56" s="31"/>
      <c r="AR56" s="34"/>
      <c r="AS56"/>
      <c r="AT56" s="26">
        <f t="shared" si="0"/>
        <v>4</v>
      </c>
    </row>
    <row r="57" spans="2:46" ht="45" x14ac:dyDescent="0.25">
      <c r="B57" s="7">
        <v>5.2</v>
      </c>
      <c r="C57" s="62" t="s">
        <v>165</v>
      </c>
      <c r="D57" s="42"/>
      <c r="G57" s="17" t="s">
        <v>104</v>
      </c>
      <c r="H57" s="16" t="s">
        <v>104</v>
      </c>
      <c r="M57" s="17" t="s">
        <v>104</v>
      </c>
      <c r="W57" s="16" t="s">
        <v>104</v>
      </c>
      <c r="AG57" s="16" t="s">
        <v>104</v>
      </c>
      <c r="AR57" s="35"/>
      <c r="AS57"/>
      <c r="AT57" s="26">
        <f t="shared" si="0"/>
        <v>5</v>
      </c>
    </row>
    <row r="58" spans="2:46" ht="30" x14ac:dyDescent="0.25">
      <c r="B58" s="7">
        <v>5.3</v>
      </c>
      <c r="C58" s="62" t="s">
        <v>166</v>
      </c>
      <c r="D58" s="42"/>
      <c r="M58" s="17" t="s">
        <v>104</v>
      </c>
      <c r="X58" s="16" t="s">
        <v>104</v>
      </c>
      <c r="AG58" s="16" t="s">
        <v>104</v>
      </c>
      <c r="AR58" s="35"/>
      <c r="AS58"/>
      <c r="AT58" s="26">
        <f t="shared" si="0"/>
        <v>3</v>
      </c>
    </row>
    <row r="59" spans="2:46" ht="60" x14ac:dyDescent="0.25">
      <c r="B59" s="96">
        <v>5.4</v>
      </c>
      <c r="C59" s="97" t="s">
        <v>167</v>
      </c>
      <c r="D59" s="104"/>
      <c r="E59" s="88"/>
      <c r="F59" s="88"/>
      <c r="G59" s="91"/>
      <c r="H59" s="88"/>
      <c r="I59" s="88"/>
      <c r="J59" s="88"/>
      <c r="K59" s="88"/>
      <c r="L59" s="88"/>
      <c r="M59" s="91"/>
      <c r="N59" s="88"/>
      <c r="O59" s="88"/>
      <c r="P59" s="88"/>
      <c r="Q59" s="88"/>
      <c r="R59" s="91"/>
      <c r="S59" s="88"/>
      <c r="T59" s="88"/>
      <c r="U59" s="88"/>
      <c r="V59" s="88"/>
      <c r="W59" s="88"/>
      <c r="X59" s="88"/>
      <c r="Y59" s="91"/>
      <c r="Z59" s="88"/>
      <c r="AA59" s="88"/>
      <c r="AB59" s="88"/>
      <c r="AC59" s="88"/>
      <c r="AD59" s="92"/>
      <c r="AE59" s="91"/>
      <c r="AF59" s="91"/>
      <c r="AG59" s="88"/>
      <c r="AH59" s="91"/>
      <c r="AI59" s="88"/>
      <c r="AJ59" s="88"/>
      <c r="AK59" s="91"/>
      <c r="AL59" s="88"/>
      <c r="AM59" s="88"/>
      <c r="AN59" s="88"/>
      <c r="AO59" s="88"/>
      <c r="AP59" s="88"/>
      <c r="AQ59" s="88"/>
      <c r="AR59" s="93"/>
      <c r="AS59" s="94"/>
      <c r="AT59" s="95">
        <f t="shared" si="0"/>
        <v>0</v>
      </c>
    </row>
    <row r="60" spans="2:46" ht="45" x14ac:dyDescent="0.25">
      <c r="B60" s="7">
        <v>5.5</v>
      </c>
      <c r="C60" s="62" t="s">
        <v>168</v>
      </c>
      <c r="D60" s="42"/>
      <c r="AB60" s="16" t="s">
        <v>104</v>
      </c>
      <c r="AC60" s="16" t="s">
        <v>104</v>
      </c>
      <c r="AR60" s="35"/>
      <c r="AS60"/>
      <c r="AT60" s="26">
        <f t="shared" si="0"/>
        <v>2</v>
      </c>
    </row>
    <row r="61" spans="2:46" ht="75" x14ac:dyDescent="0.25">
      <c r="B61" s="7">
        <v>5.6</v>
      </c>
      <c r="C61" s="62" t="s">
        <v>169</v>
      </c>
      <c r="D61" s="42"/>
      <c r="X61" s="16" t="s">
        <v>104</v>
      </c>
      <c r="AR61" s="35"/>
      <c r="AS61"/>
      <c r="AT61" s="26">
        <f t="shared" si="0"/>
        <v>1</v>
      </c>
    </row>
    <row r="62" spans="2:46" ht="60" x14ac:dyDescent="0.25">
      <c r="B62" s="96" t="s">
        <v>170</v>
      </c>
      <c r="C62" s="97" t="s">
        <v>171</v>
      </c>
      <c r="D62" s="104"/>
      <c r="E62" s="88"/>
      <c r="F62" s="88"/>
      <c r="G62" s="91"/>
      <c r="H62" s="88"/>
      <c r="I62" s="88"/>
      <c r="J62" s="88"/>
      <c r="K62" s="88"/>
      <c r="L62" s="88"/>
      <c r="M62" s="91"/>
      <c r="N62" s="88"/>
      <c r="O62" s="88"/>
      <c r="P62" s="88"/>
      <c r="Q62" s="88"/>
      <c r="R62" s="91"/>
      <c r="S62" s="88"/>
      <c r="T62" s="88"/>
      <c r="U62" s="88"/>
      <c r="V62" s="88"/>
      <c r="W62" s="88"/>
      <c r="X62" s="88"/>
      <c r="Y62" s="91"/>
      <c r="Z62" s="88"/>
      <c r="AA62" s="88"/>
      <c r="AB62" s="88"/>
      <c r="AC62" s="88"/>
      <c r="AD62" s="92"/>
      <c r="AE62" s="91"/>
      <c r="AF62" s="91"/>
      <c r="AG62" s="88"/>
      <c r="AH62" s="91"/>
      <c r="AI62" s="88"/>
      <c r="AJ62" s="88"/>
      <c r="AK62" s="91"/>
      <c r="AL62" s="88"/>
      <c r="AM62" s="88"/>
      <c r="AN62" s="88"/>
      <c r="AO62" s="88"/>
      <c r="AP62" s="88"/>
      <c r="AQ62" s="88"/>
      <c r="AR62" s="93"/>
      <c r="AS62" s="94"/>
      <c r="AT62" s="95">
        <f t="shared" si="0"/>
        <v>0</v>
      </c>
    </row>
    <row r="63" spans="2:46" ht="30" x14ac:dyDescent="0.25">
      <c r="B63" s="7" t="s">
        <v>172</v>
      </c>
      <c r="C63" s="62" t="s">
        <v>173</v>
      </c>
      <c r="D63" s="42"/>
      <c r="AC63" s="16" t="s">
        <v>104</v>
      </c>
      <c r="AR63" s="35"/>
      <c r="AS63"/>
      <c r="AT63" s="26">
        <f t="shared" si="0"/>
        <v>1</v>
      </c>
    </row>
    <row r="64" spans="2:46" ht="45.75" thickBot="1" x14ac:dyDescent="0.3">
      <c r="B64" s="98" t="s">
        <v>174</v>
      </c>
      <c r="C64" s="99" t="s">
        <v>175</v>
      </c>
      <c r="D64" s="105"/>
      <c r="E64" s="100"/>
      <c r="F64" s="100"/>
      <c r="G64" s="101"/>
      <c r="H64" s="100"/>
      <c r="I64" s="100"/>
      <c r="J64" s="100"/>
      <c r="K64" s="100"/>
      <c r="L64" s="100"/>
      <c r="M64" s="101"/>
      <c r="N64" s="100"/>
      <c r="O64" s="100"/>
      <c r="P64" s="100"/>
      <c r="Q64" s="100"/>
      <c r="R64" s="101"/>
      <c r="S64" s="100"/>
      <c r="T64" s="100"/>
      <c r="U64" s="100"/>
      <c r="V64" s="100"/>
      <c r="W64" s="100"/>
      <c r="X64" s="100"/>
      <c r="Y64" s="101"/>
      <c r="Z64" s="100"/>
      <c r="AA64" s="100"/>
      <c r="AB64" s="100"/>
      <c r="AC64" s="100"/>
      <c r="AD64" s="102"/>
      <c r="AE64" s="101"/>
      <c r="AF64" s="101"/>
      <c r="AG64" s="100"/>
      <c r="AH64" s="101"/>
      <c r="AI64" s="100"/>
      <c r="AJ64" s="100"/>
      <c r="AK64" s="101"/>
      <c r="AL64" s="100"/>
      <c r="AM64" s="100"/>
      <c r="AN64" s="100"/>
      <c r="AO64" s="100"/>
      <c r="AP64" s="100"/>
      <c r="AQ64" s="100"/>
      <c r="AR64" s="103"/>
      <c r="AS64" s="94"/>
      <c r="AT64" s="95">
        <f t="shared" si="0"/>
        <v>0</v>
      </c>
    </row>
    <row r="65" spans="2:46" ht="15.75" thickBot="1" x14ac:dyDescent="0.3">
      <c r="B65" s="83"/>
      <c r="C65" s="84"/>
      <c r="AR65" s="35"/>
      <c r="AS65"/>
      <c r="AT65" s="85">
        <f>SUM(AT56:AT64)</f>
        <v>16</v>
      </c>
    </row>
    <row r="66" spans="2:46" ht="15.75" thickBot="1" x14ac:dyDescent="0.3">
      <c r="B66" s="124" t="s">
        <v>176</v>
      </c>
      <c r="C66" s="125"/>
      <c r="D66" s="44"/>
      <c r="E66" s="44"/>
      <c r="F66" s="44"/>
      <c r="G66" s="45"/>
      <c r="H66" s="44"/>
      <c r="I66" s="44"/>
      <c r="J66" s="44"/>
      <c r="K66" s="44"/>
      <c r="L66" s="44"/>
      <c r="M66" s="45"/>
      <c r="N66" s="44"/>
      <c r="O66" s="44"/>
      <c r="P66" s="44"/>
      <c r="Q66" s="44"/>
      <c r="R66" s="45"/>
      <c r="S66" s="44"/>
      <c r="T66" s="44"/>
      <c r="U66" s="44"/>
      <c r="V66" s="44"/>
      <c r="W66" s="44"/>
      <c r="X66" s="44"/>
      <c r="Y66" s="45"/>
      <c r="Z66" s="44"/>
      <c r="AA66" s="44"/>
      <c r="AB66" s="44"/>
      <c r="AC66" s="44"/>
      <c r="AD66" s="46"/>
      <c r="AE66" s="45"/>
      <c r="AF66" s="45"/>
      <c r="AG66" s="44"/>
      <c r="AH66" s="45"/>
      <c r="AI66" s="44"/>
      <c r="AJ66" s="44"/>
      <c r="AK66" s="45"/>
      <c r="AL66" s="44"/>
      <c r="AM66" s="44"/>
      <c r="AN66" s="44"/>
      <c r="AO66" s="44"/>
      <c r="AP66" s="44"/>
      <c r="AQ66" s="44"/>
      <c r="AR66" s="47"/>
      <c r="AT66" s="78"/>
    </row>
    <row r="67" spans="2:46" ht="15.75" thickBot="1" x14ac:dyDescent="0.3">
      <c r="B67" s="133" t="s">
        <v>106</v>
      </c>
      <c r="C67" s="134"/>
      <c r="D67" s="48"/>
      <c r="E67" s="48"/>
      <c r="F67" s="48"/>
      <c r="G67" s="49"/>
      <c r="H67" s="48"/>
      <c r="I67" s="48"/>
      <c r="J67" s="48"/>
      <c r="K67" s="48"/>
      <c r="L67" s="48"/>
      <c r="M67" s="49"/>
      <c r="N67" s="48"/>
      <c r="O67" s="48"/>
      <c r="P67" s="48"/>
      <c r="Q67" s="48"/>
      <c r="R67" s="49"/>
      <c r="S67" s="48"/>
      <c r="T67" s="48"/>
      <c r="U67" s="48"/>
      <c r="V67" s="48"/>
      <c r="W67" s="48"/>
      <c r="X67" s="48"/>
      <c r="Y67" s="49"/>
      <c r="Z67" s="48"/>
      <c r="AA67" s="48"/>
      <c r="AB67" s="48"/>
      <c r="AC67" s="48"/>
      <c r="AD67" s="50"/>
      <c r="AE67" s="49"/>
      <c r="AF67" s="49"/>
      <c r="AG67" s="48"/>
      <c r="AH67" s="49"/>
      <c r="AI67" s="48"/>
      <c r="AJ67" s="48"/>
      <c r="AK67" s="49"/>
      <c r="AL67" s="48"/>
      <c r="AM67" s="48"/>
      <c r="AN67" s="48"/>
      <c r="AO67" s="48"/>
      <c r="AP67" s="48"/>
      <c r="AQ67" s="48"/>
      <c r="AR67" s="51"/>
      <c r="AT67" s="79"/>
    </row>
    <row r="68" spans="2:46" ht="30" x14ac:dyDescent="0.25">
      <c r="B68" s="106">
        <v>6.1</v>
      </c>
      <c r="C68" s="107" t="s">
        <v>177</v>
      </c>
      <c r="D68" s="108"/>
      <c r="E68" s="109"/>
      <c r="F68" s="109"/>
      <c r="G68" s="110"/>
      <c r="H68" s="109"/>
      <c r="I68" s="109"/>
      <c r="J68" s="109"/>
      <c r="K68" s="109"/>
      <c r="L68" s="109"/>
      <c r="M68" s="110"/>
      <c r="N68" s="109"/>
      <c r="O68" s="109"/>
      <c r="P68" s="109"/>
      <c r="Q68" s="109"/>
      <c r="R68" s="110"/>
      <c r="S68" s="109"/>
      <c r="T68" s="109"/>
      <c r="U68" s="109"/>
      <c r="V68" s="109"/>
      <c r="W68" s="109"/>
      <c r="X68" s="109"/>
      <c r="Y68" s="110"/>
      <c r="Z68" s="109"/>
      <c r="AA68" s="109"/>
      <c r="AB68" s="109"/>
      <c r="AC68" s="109"/>
      <c r="AD68" s="111"/>
      <c r="AE68" s="110"/>
      <c r="AF68" s="110"/>
      <c r="AG68" s="109"/>
      <c r="AH68" s="110"/>
      <c r="AI68" s="109"/>
      <c r="AJ68" s="109"/>
      <c r="AK68" s="110"/>
      <c r="AL68" s="109"/>
      <c r="AM68" s="109"/>
      <c r="AN68" s="109"/>
      <c r="AO68" s="109"/>
      <c r="AP68" s="109"/>
      <c r="AQ68" s="109"/>
      <c r="AR68" s="112"/>
      <c r="AS68" s="94"/>
      <c r="AT68" s="95">
        <f t="shared" si="0"/>
        <v>0</v>
      </c>
    </row>
    <row r="69" spans="2:46" ht="45" x14ac:dyDescent="0.25">
      <c r="B69" s="96">
        <v>6.2</v>
      </c>
      <c r="C69" s="97" t="s">
        <v>178</v>
      </c>
      <c r="D69" s="104"/>
      <c r="E69" s="88"/>
      <c r="F69" s="88"/>
      <c r="G69" s="91"/>
      <c r="H69" s="88"/>
      <c r="I69" s="88"/>
      <c r="J69" s="88"/>
      <c r="K69" s="88"/>
      <c r="L69" s="88"/>
      <c r="M69" s="91"/>
      <c r="N69" s="88"/>
      <c r="O69" s="88"/>
      <c r="P69" s="88"/>
      <c r="Q69" s="88"/>
      <c r="R69" s="91"/>
      <c r="S69" s="88"/>
      <c r="T69" s="88"/>
      <c r="U69" s="88"/>
      <c r="V69" s="88"/>
      <c r="W69" s="88"/>
      <c r="X69" s="88"/>
      <c r="Y69" s="91"/>
      <c r="Z69" s="88"/>
      <c r="AA69" s="88"/>
      <c r="AB69" s="88"/>
      <c r="AC69" s="88"/>
      <c r="AD69" s="92"/>
      <c r="AE69" s="91"/>
      <c r="AF69" s="91"/>
      <c r="AG69" s="88"/>
      <c r="AH69" s="91"/>
      <c r="AI69" s="88"/>
      <c r="AJ69" s="88"/>
      <c r="AK69" s="91"/>
      <c r="AL69" s="88"/>
      <c r="AM69" s="88"/>
      <c r="AN69" s="88"/>
      <c r="AO69" s="88"/>
      <c r="AP69" s="88"/>
      <c r="AQ69" s="88"/>
      <c r="AR69" s="93"/>
      <c r="AS69" s="94"/>
      <c r="AT69" s="95">
        <f t="shared" si="0"/>
        <v>0</v>
      </c>
    </row>
    <row r="70" spans="2:46" ht="60" x14ac:dyDescent="0.25">
      <c r="B70" s="96">
        <v>6.3</v>
      </c>
      <c r="C70" s="97" t="s">
        <v>179</v>
      </c>
      <c r="D70" s="104"/>
      <c r="E70" s="88"/>
      <c r="F70" s="88"/>
      <c r="G70" s="91"/>
      <c r="H70" s="88"/>
      <c r="I70" s="88"/>
      <c r="J70" s="88"/>
      <c r="K70" s="88"/>
      <c r="L70" s="88"/>
      <c r="M70" s="91"/>
      <c r="N70" s="88"/>
      <c r="O70" s="88"/>
      <c r="P70" s="88"/>
      <c r="Q70" s="88"/>
      <c r="R70" s="91"/>
      <c r="S70" s="88"/>
      <c r="T70" s="88"/>
      <c r="U70" s="88"/>
      <c r="V70" s="88"/>
      <c r="W70" s="88"/>
      <c r="X70" s="88"/>
      <c r="Y70" s="91"/>
      <c r="Z70" s="88"/>
      <c r="AA70" s="88"/>
      <c r="AB70" s="88"/>
      <c r="AC70" s="88"/>
      <c r="AD70" s="92"/>
      <c r="AE70" s="91"/>
      <c r="AF70" s="91"/>
      <c r="AG70" s="88"/>
      <c r="AH70" s="91"/>
      <c r="AI70" s="88"/>
      <c r="AJ70" s="88"/>
      <c r="AK70" s="91"/>
      <c r="AL70" s="88"/>
      <c r="AM70" s="88"/>
      <c r="AN70" s="88"/>
      <c r="AO70" s="88"/>
      <c r="AP70" s="88"/>
      <c r="AQ70" s="88"/>
      <c r="AR70" s="93"/>
      <c r="AS70" s="94"/>
      <c r="AT70" s="95">
        <f t="shared" si="0"/>
        <v>0</v>
      </c>
    </row>
    <row r="71" spans="2:46" ht="60" x14ac:dyDescent="0.25">
      <c r="B71" s="96">
        <v>6.4</v>
      </c>
      <c r="C71" s="97" t="s">
        <v>180</v>
      </c>
      <c r="D71" s="104"/>
      <c r="E71" s="88"/>
      <c r="F71" s="88"/>
      <c r="G71" s="91"/>
      <c r="H71" s="88"/>
      <c r="I71" s="88"/>
      <c r="J71" s="88"/>
      <c r="K71" s="88"/>
      <c r="L71" s="88"/>
      <c r="M71" s="91"/>
      <c r="N71" s="88"/>
      <c r="O71" s="88"/>
      <c r="P71" s="88"/>
      <c r="Q71" s="88"/>
      <c r="R71" s="91"/>
      <c r="S71" s="88"/>
      <c r="T71" s="88"/>
      <c r="U71" s="88"/>
      <c r="V71" s="88"/>
      <c r="W71" s="88"/>
      <c r="X71" s="88"/>
      <c r="Y71" s="91"/>
      <c r="Z71" s="88"/>
      <c r="AA71" s="88"/>
      <c r="AB71" s="88"/>
      <c r="AC71" s="88"/>
      <c r="AD71" s="92"/>
      <c r="AE71" s="91"/>
      <c r="AF71" s="91"/>
      <c r="AG71" s="88"/>
      <c r="AH71" s="91"/>
      <c r="AI71" s="88"/>
      <c r="AJ71" s="88"/>
      <c r="AK71" s="91"/>
      <c r="AL71" s="88"/>
      <c r="AM71" s="88"/>
      <c r="AN71" s="88"/>
      <c r="AO71" s="88"/>
      <c r="AP71" s="88"/>
      <c r="AQ71" s="88"/>
      <c r="AR71" s="93"/>
      <c r="AS71" s="94"/>
      <c r="AT71" s="95">
        <f t="shared" ref="AT71:AT134" si="1">COUNTA(D71:AJ71)</f>
        <v>0</v>
      </c>
    </row>
    <row r="72" spans="2:46" ht="30" x14ac:dyDescent="0.25">
      <c r="B72" s="96">
        <v>6.5</v>
      </c>
      <c r="C72" s="97" t="s">
        <v>181</v>
      </c>
      <c r="D72" s="104"/>
      <c r="E72" s="88"/>
      <c r="F72" s="88"/>
      <c r="G72" s="91"/>
      <c r="H72" s="88"/>
      <c r="I72" s="88"/>
      <c r="J72" s="88"/>
      <c r="K72" s="88"/>
      <c r="L72" s="88"/>
      <c r="M72" s="91"/>
      <c r="N72" s="88"/>
      <c r="O72" s="88"/>
      <c r="P72" s="88"/>
      <c r="Q72" s="88"/>
      <c r="R72" s="91"/>
      <c r="S72" s="88"/>
      <c r="T72" s="88"/>
      <c r="U72" s="88"/>
      <c r="V72" s="88"/>
      <c r="W72" s="88"/>
      <c r="X72" s="88"/>
      <c r="Y72" s="91"/>
      <c r="Z72" s="88"/>
      <c r="AA72" s="88"/>
      <c r="AB72" s="88"/>
      <c r="AC72" s="88"/>
      <c r="AD72" s="92"/>
      <c r="AE72" s="91"/>
      <c r="AF72" s="91"/>
      <c r="AG72" s="88"/>
      <c r="AH72" s="91"/>
      <c r="AI72" s="88"/>
      <c r="AJ72" s="88"/>
      <c r="AK72" s="91"/>
      <c r="AL72" s="88"/>
      <c r="AM72" s="88"/>
      <c r="AN72" s="88"/>
      <c r="AO72" s="88"/>
      <c r="AP72" s="88"/>
      <c r="AQ72" s="88"/>
      <c r="AR72" s="93"/>
      <c r="AS72" s="94"/>
      <c r="AT72" s="95">
        <f t="shared" si="1"/>
        <v>0</v>
      </c>
    </row>
    <row r="73" spans="2:46" ht="30" x14ac:dyDescent="0.25">
      <c r="B73" s="7">
        <v>6.6</v>
      </c>
      <c r="C73" s="62" t="s">
        <v>182</v>
      </c>
      <c r="D73" s="42"/>
      <c r="O73" s="16" t="s">
        <v>104</v>
      </c>
      <c r="AM73" s="16" t="s">
        <v>104</v>
      </c>
      <c r="AR73" s="35"/>
      <c r="AS73"/>
      <c r="AT73" s="26">
        <f t="shared" si="1"/>
        <v>1</v>
      </c>
    </row>
    <row r="74" spans="2:46" ht="60" x14ac:dyDescent="0.25">
      <c r="B74" s="96" t="s">
        <v>183</v>
      </c>
      <c r="C74" s="97" t="s">
        <v>184</v>
      </c>
      <c r="D74" s="104"/>
      <c r="E74" s="88"/>
      <c r="F74" s="88"/>
      <c r="G74" s="91"/>
      <c r="H74" s="88"/>
      <c r="I74" s="88"/>
      <c r="J74" s="88"/>
      <c r="K74" s="88"/>
      <c r="L74" s="88"/>
      <c r="M74" s="91"/>
      <c r="N74" s="88"/>
      <c r="O74" s="88"/>
      <c r="P74" s="88"/>
      <c r="Q74" s="88"/>
      <c r="R74" s="91"/>
      <c r="S74" s="88"/>
      <c r="T74" s="88"/>
      <c r="U74" s="88"/>
      <c r="V74" s="88"/>
      <c r="W74" s="88"/>
      <c r="X74" s="88"/>
      <c r="Y74" s="91"/>
      <c r="Z74" s="88"/>
      <c r="AA74" s="88"/>
      <c r="AB74" s="88"/>
      <c r="AC74" s="88"/>
      <c r="AD74" s="92"/>
      <c r="AE74" s="91"/>
      <c r="AF74" s="91"/>
      <c r="AG74" s="88"/>
      <c r="AH74" s="91"/>
      <c r="AI74" s="88"/>
      <c r="AJ74" s="88"/>
      <c r="AK74" s="91"/>
      <c r="AL74" s="88"/>
      <c r="AM74" s="88"/>
      <c r="AN74" s="88"/>
      <c r="AO74" s="88"/>
      <c r="AP74" s="88"/>
      <c r="AQ74" s="88"/>
      <c r="AR74" s="93"/>
      <c r="AS74" s="94"/>
      <c r="AT74" s="95">
        <f t="shared" si="1"/>
        <v>0</v>
      </c>
    </row>
    <row r="75" spans="2:46" ht="30.75" thickBot="1" x14ac:dyDescent="0.3">
      <c r="B75" s="98" t="s">
        <v>185</v>
      </c>
      <c r="C75" s="99" t="s">
        <v>186</v>
      </c>
      <c r="D75" s="105"/>
      <c r="E75" s="100"/>
      <c r="F75" s="100"/>
      <c r="G75" s="101"/>
      <c r="H75" s="100"/>
      <c r="I75" s="100"/>
      <c r="J75" s="100"/>
      <c r="K75" s="100"/>
      <c r="L75" s="100"/>
      <c r="M75" s="101"/>
      <c r="N75" s="100"/>
      <c r="O75" s="100"/>
      <c r="P75" s="100"/>
      <c r="Q75" s="100"/>
      <c r="R75" s="101"/>
      <c r="S75" s="100"/>
      <c r="T75" s="100"/>
      <c r="U75" s="100"/>
      <c r="V75" s="100"/>
      <c r="W75" s="100"/>
      <c r="X75" s="100"/>
      <c r="Y75" s="101"/>
      <c r="Z75" s="100"/>
      <c r="AA75" s="100"/>
      <c r="AB75" s="100"/>
      <c r="AC75" s="100"/>
      <c r="AD75" s="102"/>
      <c r="AE75" s="101"/>
      <c r="AF75" s="101"/>
      <c r="AG75" s="100"/>
      <c r="AH75" s="101"/>
      <c r="AI75" s="100"/>
      <c r="AJ75" s="100"/>
      <c r="AK75" s="101"/>
      <c r="AL75" s="100"/>
      <c r="AM75" s="100"/>
      <c r="AN75" s="100"/>
      <c r="AO75" s="100"/>
      <c r="AP75" s="100"/>
      <c r="AQ75" s="100"/>
      <c r="AR75" s="103"/>
      <c r="AS75" s="94"/>
      <c r="AT75" s="95">
        <f t="shared" si="1"/>
        <v>0</v>
      </c>
    </row>
    <row r="76" spans="2:46" ht="15.75" thickBot="1" x14ac:dyDescent="0.3">
      <c r="B76" s="83"/>
      <c r="C76" s="84"/>
      <c r="AR76" s="35"/>
      <c r="AS76"/>
      <c r="AT76" s="85">
        <f>SUM(AT68:AT75)</f>
        <v>1</v>
      </c>
    </row>
    <row r="77" spans="2:46" ht="15.75" thickBot="1" x14ac:dyDescent="0.3">
      <c r="B77" s="124" t="s">
        <v>187</v>
      </c>
      <c r="C77" s="125"/>
      <c r="D77" s="44"/>
      <c r="E77" s="44"/>
      <c r="F77" s="44"/>
      <c r="G77" s="45"/>
      <c r="H77" s="44"/>
      <c r="I77" s="44"/>
      <c r="J77" s="44"/>
      <c r="K77" s="44"/>
      <c r="L77" s="44"/>
      <c r="M77" s="45"/>
      <c r="N77" s="44"/>
      <c r="O77" s="44"/>
      <c r="P77" s="44"/>
      <c r="Q77" s="44"/>
      <c r="R77" s="45"/>
      <c r="S77" s="44"/>
      <c r="T77" s="44"/>
      <c r="U77" s="44"/>
      <c r="V77" s="44"/>
      <c r="W77" s="44"/>
      <c r="X77" s="44"/>
      <c r="Y77" s="45"/>
      <c r="Z77" s="44"/>
      <c r="AA77" s="44"/>
      <c r="AB77" s="44"/>
      <c r="AC77" s="44"/>
      <c r="AD77" s="46"/>
      <c r="AE77" s="45"/>
      <c r="AF77" s="45"/>
      <c r="AG77" s="44"/>
      <c r="AH77" s="45"/>
      <c r="AI77" s="44"/>
      <c r="AJ77" s="44"/>
      <c r="AK77" s="45"/>
      <c r="AL77" s="44"/>
      <c r="AM77" s="44"/>
      <c r="AN77" s="44"/>
      <c r="AO77" s="44"/>
      <c r="AP77" s="44"/>
      <c r="AQ77" s="44"/>
      <c r="AR77" s="47"/>
      <c r="AT77" s="78"/>
    </row>
    <row r="78" spans="2:46" ht="15.75" thickBot="1" x14ac:dyDescent="0.3">
      <c r="B78" s="133" t="s">
        <v>106</v>
      </c>
      <c r="C78" s="134"/>
      <c r="D78" s="48"/>
      <c r="E78" s="48"/>
      <c r="F78" s="48"/>
      <c r="G78" s="49"/>
      <c r="H78" s="48"/>
      <c r="I78" s="48"/>
      <c r="J78" s="48"/>
      <c r="K78" s="48"/>
      <c r="L78" s="48"/>
      <c r="M78" s="49"/>
      <c r="N78" s="48"/>
      <c r="O78" s="48"/>
      <c r="P78" s="48"/>
      <c r="Q78" s="48"/>
      <c r="R78" s="49"/>
      <c r="S78" s="48"/>
      <c r="T78" s="48"/>
      <c r="U78" s="48"/>
      <c r="V78" s="48"/>
      <c r="W78" s="48"/>
      <c r="X78" s="48"/>
      <c r="Y78" s="49"/>
      <c r="Z78" s="48"/>
      <c r="AA78" s="48"/>
      <c r="AB78" s="48"/>
      <c r="AC78" s="48"/>
      <c r="AD78" s="50"/>
      <c r="AE78" s="49"/>
      <c r="AF78" s="49"/>
      <c r="AG78" s="48"/>
      <c r="AH78" s="49"/>
      <c r="AI78" s="48"/>
      <c r="AJ78" s="48"/>
      <c r="AK78" s="49"/>
      <c r="AL78" s="48"/>
      <c r="AM78" s="48"/>
      <c r="AN78" s="48"/>
      <c r="AO78" s="48"/>
      <c r="AP78" s="48"/>
      <c r="AQ78" s="48"/>
      <c r="AR78" s="51"/>
      <c r="AT78" s="79"/>
    </row>
    <row r="79" spans="2:46" ht="30" x14ac:dyDescent="0.25">
      <c r="B79" s="6">
        <v>7.1</v>
      </c>
      <c r="C79" s="61" t="s">
        <v>188</v>
      </c>
      <c r="D79" s="41"/>
      <c r="E79" s="31"/>
      <c r="F79" s="31"/>
      <c r="G79" s="32"/>
      <c r="H79" s="31"/>
      <c r="I79" s="31"/>
      <c r="J79" s="31"/>
      <c r="K79" s="31" t="s">
        <v>104</v>
      </c>
      <c r="L79" s="31" t="s">
        <v>104</v>
      </c>
      <c r="M79" s="32"/>
      <c r="N79" s="31"/>
      <c r="O79" s="31"/>
      <c r="P79" s="31"/>
      <c r="Q79" s="31"/>
      <c r="R79" s="32"/>
      <c r="S79" s="31"/>
      <c r="T79" s="31"/>
      <c r="U79" s="31"/>
      <c r="V79" s="31"/>
      <c r="W79" s="31"/>
      <c r="X79" s="31"/>
      <c r="Y79" s="32"/>
      <c r="Z79" s="31"/>
      <c r="AA79" s="31"/>
      <c r="AB79" s="31"/>
      <c r="AC79" s="31"/>
      <c r="AD79" s="33"/>
      <c r="AE79" s="32"/>
      <c r="AF79" s="32"/>
      <c r="AG79" s="31"/>
      <c r="AH79" s="32"/>
      <c r="AI79" s="31"/>
      <c r="AJ79" s="31" t="s">
        <v>104</v>
      </c>
      <c r="AK79" s="32"/>
      <c r="AL79" s="31"/>
      <c r="AM79" s="31"/>
      <c r="AN79" s="31"/>
      <c r="AO79" s="31"/>
      <c r="AP79" s="31"/>
      <c r="AQ79" s="31"/>
      <c r="AR79" s="34"/>
      <c r="AS79"/>
      <c r="AT79" s="26">
        <f t="shared" si="1"/>
        <v>3</v>
      </c>
    </row>
    <row r="80" spans="2:46" ht="30" x14ac:dyDescent="0.25">
      <c r="B80" s="7">
        <v>7.2</v>
      </c>
      <c r="C80" s="62" t="s">
        <v>189</v>
      </c>
      <c r="D80" s="42"/>
      <c r="AH80" s="17" t="s">
        <v>104</v>
      </c>
      <c r="AR80" s="35"/>
      <c r="AS80"/>
      <c r="AT80" s="26">
        <f t="shared" si="1"/>
        <v>1</v>
      </c>
    </row>
    <row r="81" spans="2:46" x14ac:dyDescent="0.25">
      <c r="B81" s="96">
        <v>7.3</v>
      </c>
      <c r="C81" s="97" t="s">
        <v>190</v>
      </c>
      <c r="D81" s="104"/>
      <c r="E81" s="88"/>
      <c r="F81" s="88"/>
      <c r="G81" s="91"/>
      <c r="H81" s="88"/>
      <c r="I81" s="88"/>
      <c r="J81" s="88"/>
      <c r="K81" s="88"/>
      <c r="L81" s="88"/>
      <c r="M81" s="91"/>
      <c r="N81" s="88"/>
      <c r="O81" s="88"/>
      <c r="P81" s="88"/>
      <c r="Q81" s="88"/>
      <c r="R81" s="91"/>
      <c r="S81" s="88"/>
      <c r="T81" s="88"/>
      <c r="U81" s="88"/>
      <c r="V81" s="88"/>
      <c r="W81" s="88"/>
      <c r="X81" s="88"/>
      <c r="Y81" s="91"/>
      <c r="Z81" s="88"/>
      <c r="AA81" s="88"/>
      <c r="AB81" s="88"/>
      <c r="AC81" s="88"/>
      <c r="AD81" s="92"/>
      <c r="AE81" s="91"/>
      <c r="AF81" s="91"/>
      <c r="AG81" s="88"/>
      <c r="AH81" s="91"/>
      <c r="AI81" s="88"/>
      <c r="AJ81" s="88"/>
      <c r="AK81" s="91"/>
      <c r="AL81" s="88"/>
      <c r="AM81" s="88"/>
      <c r="AN81" s="88"/>
      <c r="AO81" s="88"/>
      <c r="AP81" s="88"/>
      <c r="AQ81" s="88"/>
      <c r="AR81" s="93"/>
      <c r="AS81" s="94"/>
      <c r="AT81" s="95">
        <f t="shared" si="1"/>
        <v>0</v>
      </c>
    </row>
    <row r="82" spans="2:46" ht="60" x14ac:dyDescent="0.25">
      <c r="B82" s="96" t="s">
        <v>191</v>
      </c>
      <c r="C82" s="97" t="s">
        <v>192</v>
      </c>
      <c r="D82" s="104"/>
      <c r="E82" s="88"/>
      <c r="F82" s="88"/>
      <c r="G82" s="91"/>
      <c r="H82" s="88"/>
      <c r="I82" s="88"/>
      <c r="J82" s="88"/>
      <c r="K82" s="88"/>
      <c r="L82" s="88"/>
      <c r="M82" s="91"/>
      <c r="N82" s="88"/>
      <c r="O82" s="88"/>
      <c r="P82" s="88"/>
      <c r="Q82" s="88"/>
      <c r="R82" s="91"/>
      <c r="S82" s="88"/>
      <c r="T82" s="88"/>
      <c r="U82" s="88"/>
      <c r="V82" s="88"/>
      <c r="W82" s="88"/>
      <c r="X82" s="88"/>
      <c r="Y82" s="91"/>
      <c r="Z82" s="88"/>
      <c r="AA82" s="88"/>
      <c r="AB82" s="88"/>
      <c r="AC82" s="88"/>
      <c r="AD82" s="92"/>
      <c r="AE82" s="91"/>
      <c r="AF82" s="91"/>
      <c r="AG82" s="88"/>
      <c r="AH82" s="91"/>
      <c r="AI82" s="88"/>
      <c r="AJ82" s="88"/>
      <c r="AK82" s="91"/>
      <c r="AL82" s="88"/>
      <c r="AM82" s="88"/>
      <c r="AN82" s="88"/>
      <c r="AO82" s="88"/>
      <c r="AP82" s="88"/>
      <c r="AQ82" s="88"/>
      <c r="AR82" s="93"/>
      <c r="AS82" s="94"/>
      <c r="AT82" s="95">
        <f t="shared" si="1"/>
        <v>0</v>
      </c>
    </row>
    <row r="83" spans="2:46" ht="75.75" thickBot="1" x14ac:dyDescent="0.3">
      <c r="B83" s="98" t="s">
        <v>193</v>
      </c>
      <c r="C83" s="99" t="s">
        <v>194</v>
      </c>
      <c r="D83" s="105"/>
      <c r="E83" s="100"/>
      <c r="F83" s="100"/>
      <c r="G83" s="101"/>
      <c r="H83" s="100"/>
      <c r="I83" s="100"/>
      <c r="J83" s="100"/>
      <c r="K83" s="100"/>
      <c r="L83" s="100"/>
      <c r="M83" s="101"/>
      <c r="N83" s="100"/>
      <c r="O83" s="100"/>
      <c r="P83" s="100"/>
      <c r="Q83" s="100"/>
      <c r="R83" s="101"/>
      <c r="S83" s="100"/>
      <c r="T83" s="100"/>
      <c r="U83" s="100"/>
      <c r="V83" s="100"/>
      <c r="W83" s="100"/>
      <c r="X83" s="100"/>
      <c r="Y83" s="101"/>
      <c r="Z83" s="100"/>
      <c r="AA83" s="100"/>
      <c r="AB83" s="100"/>
      <c r="AC83" s="100"/>
      <c r="AD83" s="102"/>
      <c r="AE83" s="101"/>
      <c r="AF83" s="101"/>
      <c r="AG83" s="100"/>
      <c r="AH83" s="101"/>
      <c r="AI83" s="100"/>
      <c r="AJ83" s="100"/>
      <c r="AK83" s="101"/>
      <c r="AL83" s="100"/>
      <c r="AM83" s="100"/>
      <c r="AN83" s="100"/>
      <c r="AO83" s="100"/>
      <c r="AP83" s="100"/>
      <c r="AQ83" s="100"/>
      <c r="AR83" s="103"/>
      <c r="AS83" s="94"/>
      <c r="AT83" s="95">
        <f t="shared" si="1"/>
        <v>0</v>
      </c>
    </row>
    <row r="84" spans="2:46" ht="15.75" thickBot="1" x14ac:dyDescent="0.3">
      <c r="B84" s="83"/>
      <c r="C84" s="84"/>
      <c r="AR84" s="35"/>
      <c r="AS84"/>
      <c r="AT84" s="85">
        <f>SUM(AT79:AT83)</f>
        <v>4</v>
      </c>
    </row>
    <row r="85" spans="2:46" ht="15.75" thickBot="1" x14ac:dyDescent="0.3">
      <c r="B85" s="124" t="s">
        <v>195</v>
      </c>
      <c r="C85" s="125"/>
      <c r="D85" s="44"/>
      <c r="E85" s="44"/>
      <c r="F85" s="44"/>
      <c r="G85" s="45"/>
      <c r="H85" s="44"/>
      <c r="I85" s="44"/>
      <c r="J85" s="44"/>
      <c r="K85" s="44"/>
      <c r="L85" s="44"/>
      <c r="M85" s="45"/>
      <c r="N85" s="44"/>
      <c r="O85" s="44"/>
      <c r="P85" s="44"/>
      <c r="Q85" s="44"/>
      <c r="R85" s="45"/>
      <c r="S85" s="44"/>
      <c r="T85" s="44"/>
      <c r="U85" s="44"/>
      <c r="V85" s="44"/>
      <c r="W85" s="44"/>
      <c r="X85" s="44"/>
      <c r="Y85" s="45"/>
      <c r="Z85" s="44"/>
      <c r="AA85" s="44"/>
      <c r="AB85" s="44"/>
      <c r="AC85" s="44"/>
      <c r="AD85" s="46"/>
      <c r="AE85" s="45"/>
      <c r="AF85" s="45"/>
      <c r="AG85" s="44"/>
      <c r="AH85" s="45"/>
      <c r="AI85" s="44"/>
      <c r="AJ85" s="44"/>
      <c r="AK85" s="45"/>
      <c r="AL85" s="44"/>
      <c r="AM85" s="44"/>
      <c r="AN85" s="44"/>
      <c r="AO85" s="44"/>
      <c r="AP85" s="44"/>
      <c r="AQ85" s="44"/>
      <c r="AR85" s="47"/>
      <c r="AT85" s="78"/>
    </row>
    <row r="86" spans="2:46" ht="15.75" thickBot="1" x14ac:dyDescent="0.3">
      <c r="B86" s="133" t="s">
        <v>106</v>
      </c>
      <c r="C86" s="134"/>
      <c r="D86" s="48"/>
      <c r="E86" s="48"/>
      <c r="F86" s="48"/>
      <c r="G86" s="49"/>
      <c r="H86" s="48"/>
      <c r="I86" s="48"/>
      <c r="J86" s="48"/>
      <c r="K86" s="48"/>
      <c r="L86" s="48"/>
      <c r="M86" s="49"/>
      <c r="N86" s="48"/>
      <c r="O86" s="48"/>
      <c r="P86" s="48"/>
      <c r="Q86" s="48"/>
      <c r="R86" s="49"/>
      <c r="S86" s="48"/>
      <c r="T86" s="48"/>
      <c r="U86" s="48"/>
      <c r="V86" s="48"/>
      <c r="W86" s="48"/>
      <c r="X86" s="48"/>
      <c r="Y86" s="49"/>
      <c r="Z86" s="48"/>
      <c r="AA86" s="48"/>
      <c r="AB86" s="48"/>
      <c r="AC86" s="48"/>
      <c r="AD86" s="50"/>
      <c r="AE86" s="49"/>
      <c r="AF86" s="49"/>
      <c r="AG86" s="48"/>
      <c r="AH86" s="49"/>
      <c r="AI86" s="48"/>
      <c r="AJ86" s="48"/>
      <c r="AK86" s="49"/>
      <c r="AL86" s="48"/>
      <c r="AM86" s="48"/>
      <c r="AN86" s="48"/>
      <c r="AO86" s="48"/>
      <c r="AP86" s="48"/>
      <c r="AQ86" s="48"/>
      <c r="AR86" s="51"/>
      <c r="AT86" s="79"/>
    </row>
    <row r="87" spans="2:46" ht="45" x14ac:dyDescent="0.25">
      <c r="B87" s="106">
        <v>8.1</v>
      </c>
      <c r="C87" s="107" t="s">
        <v>196</v>
      </c>
      <c r="D87" s="108"/>
      <c r="E87" s="109"/>
      <c r="F87" s="109"/>
      <c r="G87" s="110"/>
      <c r="H87" s="109"/>
      <c r="I87" s="109"/>
      <c r="J87" s="109"/>
      <c r="K87" s="109"/>
      <c r="L87" s="109"/>
      <c r="M87" s="110"/>
      <c r="N87" s="109"/>
      <c r="O87" s="109"/>
      <c r="P87" s="109"/>
      <c r="Q87" s="109"/>
      <c r="R87" s="110"/>
      <c r="S87" s="109"/>
      <c r="T87" s="109"/>
      <c r="U87" s="109"/>
      <c r="V87" s="109"/>
      <c r="W87" s="109"/>
      <c r="X87" s="109"/>
      <c r="Y87" s="110"/>
      <c r="Z87" s="109"/>
      <c r="AA87" s="109"/>
      <c r="AB87" s="109"/>
      <c r="AC87" s="109"/>
      <c r="AD87" s="111"/>
      <c r="AE87" s="110"/>
      <c r="AF87" s="110"/>
      <c r="AG87" s="109"/>
      <c r="AH87" s="110"/>
      <c r="AI87" s="109"/>
      <c r="AJ87" s="109"/>
      <c r="AK87" s="110"/>
      <c r="AL87" s="109"/>
      <c r="AM87" s="109"/>
      <c r="AN87" s="109"/>
      <c r="AO87" s="109"/>
      <c r="AP87" s="109"/>
      <c r="AQ87" s="109"/>
      <c r="AR87" s="112"/>
      <c r="AS87" s="94"/>
      <c r="AT87" s="95">
        <f t="shared" si="1"/>
        <v>0</v>
      </c>
    </row>
    <row r="88" spans="2:46" ht="45" x14ac:dyDescent="0.25">
      <c r="B88" s="7">
        <v>8.1999999999999993</v>
      </c>
      <c r="C88" s="62" t="s">
        <v>197</v>
      </c>
      <c r="D88" s="42" t="s">
        <v>104</v>
      </c>
      <c r="AR88" s="35"/>
      <c r="AS88"/>
      <c r="AT88" s="26">
        <f t="shared" si="1"/>
        <v>1</v>
      </c>
    </row>
    <row r="89" spans="2:46" ht="75" x14ac:dyDescent="0.25">
      <c r="B89" s="7">
        <v>8.3000000000000007</v>
      </c>
      <c r="C89" s="62" t="s">
        <v>198</v>
      </c>
      <c r="D89" s="42" t="s">
        <v>104</v>
      </c>
      <c r="H89" s="16" t="s">
        <v>104</v>
      </c>
      <c r="AR89" s="35"/>
      <c r="AS89"/>
      <c r="AT89" s="26">
        <f t="shared" si="1"/>
        <v>2</v>
      </c>
    </row>
    <row r="90" spans="2:46" ht="75" x14ac:dyDescent="0.25">
      <c r="B90" s="96">
        <v>8.4</v>
      </c>
      <c r="C90" s="97" t="s">
        <v>199</v>
      </c>
      <c r="D90" s="104"/>
      <c r="E90" s="88"/>
      <c r="F90" s="88"/>
      <c r="G90" s="91"/>
      <c r="H90" s="88"/>
      <c r="I90" s="88"/>
      <c r="J90" s="88"/>
      <c r="K90" s="88"/>
      <c r="L90" s="88"/>
      <c r="M90" s="91"/>
      <c r="N90" s="88"/>
      <c r="O90" s="88"/>
      <c r="P90" s="88"/>
      <c r="Q90" s="88"/>
      <c r="R90" s="91"/>
      <c r="S90" s="88"/>
      <c r="T90" s="88"/>
      <c r="U90" s="88"/>
      <c r="V90" s="88"/>
      <c r="W90" s="88"/>
      <c r="X90" s="88"/>
      <c r="Y90" s="91"/>
      <c r="Z90" s="88"/>
      <c r="AA90" s="88"/>
      <c r="AB90" s="88"/>
      <c r="AC90" s="88"/>
      <c r="AD90" s="92"/>
      <c r="AE90" s="91"/>
      <c r="AF90" s="91"/>
      <c r="AG90" s="88"/>
      <c r="AH90" s="91"/>
      <c r="AI90" s="88"/>
      <c r="AJ90" s="88"/>
      <c r="AK90" s="91"/>
      <c r="AL90" s="88"/>
      <c r="AM90" s="88"/>
      <c r="AN90" s="88"/>
      <c r="AO90" s="88"/>
      <c r="AP90" s="88"/>
      <c r="AQ90" s="88"/>
      <c r="AR90" s="93"/>
      <c r="AS90" s="94"/>
      <c r="AT90" s="95">
        <f t="shared" si="1"/>
        <v>0</v>
      </c>
    </row>
    <row r="91" spans="2:46" ht="45" x14ac:dyDescent="0.25">
      <c r="B91" s="7">
        <v>8.5</v>
      </c>
      <c r="C91" s="62" t="s">
        <v>200</v>
      </c>
      <c r="D91" s="42"/>
      <c r="E91" s="16" t="s">
        <v>104</v>
      </c>
      <c r="Y91" s="17" t="s">
        <v>110</v>
      </c>
      <c r="Z91" s="16" t="s">
        <v>104</v>
      </c>
      <c r="AA91" s="16" t="s">
        <v>104</v>
      </c>
      <c r="AB91" s="16" t="s">
        <v>104</v>
      </c>
      <c r="AD91" s="18" t="s">
        <v>104</v>
      </c>
      <c r="AF91" s="17" t="s">
        <v>104</v>
      </c>
      <c r="AR91" s="35"/>
      <c r="AS91"/>
      <c r="AT91" s="26">
        <f t="shared" si="1"/>
        <v>7</v>
      </c>
    </row>
    <row r="92" spans="2:46" ht="30" x14ac:dyDescent="0.25">
      <c r="B92" s="7">
        <v>8.6</v>
      </c>
      <c r="C92" s="62" t="s">
        <v>201</v>
      </c>
      <c r="D92" s="42" t="s">
        <v>104</v>
      </c>
      <c r="E92" s="16" t="s">
        <v>104</v>
      </c>
      <c r="Y92" s="17" t="s">
        <v>110</v>
      </c>
      <c r="Z92" s="16" t="s">
        <v>104</v>
      </c>
      <c r="AA92" s="16" t="s">
        <v>104</v>
      </c>
      <c r="AD92" s="18" t="s">
        <v>104</v>
      </c>
      <c r="AF92" s="17" t="s">
        <v>104</v>
      </c>
      <c r="AR92" s="35"/>
      <c r="AS92"/>
      <c r="AT92" s="26">
        <f t="shared" si="1"/>
        <v>7</v>
      </c>
    </row>
    <row r="93" spans="2:46" ht="60" x14ac:dyDescent="0.25">
      <c r="B93" s="7">
        <v>8.6999999999999993</v>
      </c>
      <c r="C93" s="62" t="s">
        <v>202</v>
      </c>
      <c r="D93" s="42"/>
      <c r="M93" s="17" t="s">
        <v>104</v>
      </c>
      <c r="AD93" s="18" t="s">
        <v>104</v>
      </c>
      <c r="AR93" s="35"/>
      <c r="AS93"/>
      <c r="AT93" s="26">
        <f t="shared" si="1"/>
        <v>2</v>
      </c>
    </row>
    <row r="94" spans="2:46" ht="45" x14ac:dyDescent="0.25">
      <c r="B94" s="7">
        <v>8.8000000000000007</v>
      </c>
      <c r="C94" s="62" t="s">
        <v>203</v>
      </c>
      <c r="D94" s="42" t="s">
        <v>104</v>
      </c>
      <c r="E94" s="16" t="s">
        <v>104</v>
      </c>
      <c r="M94" s="17" t="s">
        <v>104</v>
      </c>
      <c r="AR94" s="35"/>
      <c r="AS94"/>
      <c r="AT94" s="26">
        <f t="shared" si="1"/>
        <v>3</v>
      </c>
    </row>
    <row r="95" spans="2:46" ht="30" x14ac:dyDescent="0.25">
      <c r="B95" s="7">
        <v>8.9</v>
      </c>
      <c r="C95" s="62" t="s">
        <v>204</v>
      </c>
      <c r="D95" s="42" t="s">
        <v>104</v>
      </c>
      <c r="AR95" s="35"/>
      <c r="AS95"/>
      <c r="AT95" s="26">
        <f t="shared" si="1"/>
        <v>1</v>
      </c>
    </row>
    <row r="96" spans="2:46" ht="30" x14ac:dyDescent="0.25">
      <c r="B96" s="113">
        <v>8.1</v>
      </c>
      <c r="C96" s="97" t="s">
        <v>205</v>
      </c>
      <c r="D96" s="104"/>
      <c r="E96" s="88"/>
      <c r="F96" s="88"/>
      <c r="G96" s="91"/>
      <c r="H96" s="88"/>
      <c r="I96" s="88"/>
      <c r="J96" s="88"/>
      <c r="K96" s="88"/>
      <c r="L96" s="88"/>
      <c r="M96" s="91"/>
      <c r="N96" s="88"/>
      <c r="O96" s="88"/>
      <c r="P96" s="88"/>
      <c r="Q96" s="88"/>
      <c r="R96" s="91"/>
      <c r="S96" s="88"/>
      <c r="T96" s="88"/>
      <c r="U96" s="88"/>
      <c r="V96" s="88"/>
      <c r="W96" s="88"/>
      <c r="X96" s="88"/>
      <c r="Y96" s="91"/>
      <c r="Z96" s="88"/>
      <c r="AA96" s="88"/>
      <c r="AB96" s="88"/>
      <c r="AC96" s="88"/>
      <c r="AD96" s="92"/>
      <c r="AE96" s="91"/>
      <c r="AF96" s="91"/>
      <c r="AG96" s="88"/>
      <c r="AH96" s="91"/>
      <c r="AI96" s="88"/>
      <c r="AJ96" s="88"/>
      <c r="AK96" s="91"/>
      <c r="AL96" s="88"/>
      <c r="AM96" s="88"/>
      <c r="AN96" s="88"/>
      <c r="AO96" s="88"/>
      <c r="AP96" s="88"/>
      <c r="AQ96" s="88"/>
      <c r="AR96" s="93"/>
      <c r="AS96" s="94"/>
      <c r="AT96" s="95">
        <f t="shared" si="1"/>
        <v>0</v>
      </c>
    </row>
    <row r="97" spans="2:46" ht="60" x14ac:dyDescent="0.25">
      <c r="B97" s="96" t="s">
        <v>206</v>
      </c>
      <c r="C97" s="97" t="s">
        <v>207</v>
      </c>
      <c r="D97" s="104"/>
      <c r="E97" s="88"/>
      <c r="F97" s="88"/>
      <c r="G97" s="91"/>
      <c r="H97" s="88"/>
      <c r="I97" s="88"/>
      <c r="J97" s="88"/>
      <c r="K97" s="88"/>
      <c r="L97" s="88"/>
      <c r="M97" s="91"/>
      <c r="N97" s="88"/>
      <c r="O97" s="88"/>
      <c r="P97" s="88"/>
      <c r="Q97" s="88"/>
      <c r="R97" s="91"/>
      <c r="S97" s="88"/>
      <c r="T97" s="88"/>
      <c r="U97" s="88"/>
      <c r="V97" s="88"/>
      <c r="W97" s="88"/>
      <c r="X97" s="88"/>
      <c r="Y97" s="91"/>
      <c r="Z97" s="88"/>
      <c r="AA97" s="88"/>
      <c r="AB97" s="88"/>
      <c r="AC97" s="88"/>
      <c r="AD97" s="92"/>
      <c r="AE97" s="91"/>
      <c r="AF97" s="91"/>
      <c r="AG97" s="88"/>
      <c r="AH97" s="91"/>
      <c r="AI97" s="88"/>
      <c r="AJ97" s="88"/>
      <c r="AK97" s="91"/>
      <c r="AL97" s="88"/>
      <c r="AM97" s="88"/>
      <c r="AN97" s="88"/>
      <c r="AO97" s="88"/>
      <c r="AP97" s="88"/>
      <c r="AQ97" s="88"/>
      <c r="AR97" s="93"/>
      <c r="AS97" s="94"/>
      <c r="AT97" s="95">
        <f t="shared" si="1"/>
        <v>0</v>
      </c>
    </row>
    <row r="98" spans="2:46" ht="45.75" thickBot="1" x14ac:dyDescent="0.3">
      <c r="B98" s="98" t="s">
        <v>208</v>
      </c>
      <c r="C98" s="99" t="s">
        <v>209</v>
      </c>
      <c r="D98" s="105"/>
      <c r="E98" s="100"/>
      <c r="F98" s="100"/>
      <c r="G98" s="101"/>
      <c r="H98" s="100"/>
      <c r="I98" s="100"/>
      <c r="J98" s="100"/>
      <c r="K98" s="100"/>
      <c r="L98" s="100"/>
      <c r="M98" s="101"/>
      <c r="N98" s="100"/>
      <c r="O98" s="100"/>
      <c r="P98" s="100"/>
      <c r="Q98" s="100"/>
      <c r="R98" s="101"/>
      <c r="S98" s="100"/>
      <c r="T98" s="100"/>
      <c r="U98" s="100"/>
      <c r="V98" s="100"/>
      <c r="W98" s="100"/>
      <c r="X98" s="100"/>
      <c r="Y98" s="101"/>
      <c r="Z98" s="100"/>
      <c r="AA98" s="100"/>
      <c r="AB98" s="100"/>
      <c r="AC98" s="100"/>
      <c r="AD98" s="102"/>
      <c r="AE98" s="101"/>
      <c r="AF98" s="101"/>
      <c r="AG98" s="100"/>
      <c r="AH98" s="101"/>
      <c r="AI98" s="100"/>
      <c r="AJ98" s="100"/>
      <c r="AK98" s="101"/>
      <c r="AL98" s="100"/>
      <c r="AM98" s="100"/>
      <c r="AN98" s="100"/>
      <c r="AO98" s="100"/>
      <c r="AP98" s="100"/>
      <c r="AQ98" s="100"/>
      <c r="AR98" s="103"/>
      <c r="AS98" s="94"/>
      <c r="AT98" s="95">
        <f t="shared" si="1"/>
        <v>0</v>
      </c>
    </row>
    <row r="99" spans="2:46" ht="15.75" thickBot="1" x14ac:dyDescent="0.3">
      <c r="B99" s="83"/>
      <c r="C99" s="84"/>
      <c r="AR99" s="35"/>
      <c r="AS99"/>
      <c r="AT99" s="85">
        <f>SUM(AT87:AT98)</f>
        <v>23</v>
      </c>
    </row>
    <row r="100" spans="2:46" ht="15.75" thickBot="1" x14ac:dyDescent="0.3">
      <c r="B100" s="124" t="s">
        <v>210</v>
      </c>
      <c r="C100" s="125"/>
      <c r="D100" s="44"/>
      <c r="E100" s="44"/>
      <c r="F100" s="44"/>
      <c r="G100" s="45"/>
      <c r="H100" s="44"/>
      <c r="I100" s="44"/>
      <c r="J100" s="44"/>
      <c r="K100" s="44"/>
      <c r="L100" s="44"/>
      <c r="M100" s="45"/>
      <c r="N100" s="44"/>
      <c r="O100" s="44"/>
      <c r="P100" s="44"/>
      <c r="Q100" s="44"/>
      <c r="R100" s="45"/>
      <c r="S100" s="44"/>
      <c r="T100" s="44"/>
      <c r="U100" s="44"/>
      <c r="V100" s="44"/>
      <c r="W100" s="44"/>
      <c r="X100" s="44"/>
      <c r="Y100" s="45"/>
      <c r="Z100" s="44"/>
      <c r="AA100" s="44"/>
      <c r="AB100" s="44"/>
      <c r="AC100" s="44"/>
      <c r="AD100" s="46"/>
      <c r="AE100" s="45"/>
      <c r="AF100" s="45"/>
      <c r="AG100" s="44"/>
      <c r="AH100" s="45"/>
      <c r="AI100" s="44"/>
      <c r="AJ100" s="44"/>
      <c r="AK100" s="45"/>
      <c r="AL100" s="44"/>
      <c r="AM100" s="44"/>
      <c r="AN100" s="44"/>
      <c r="AO100" s="44"/>
      <c r="AP100" s="44"/>
      <c r="AQ100" s="44"/>
      <c r="AR100" s="47"/>
      <c r="AT100" s="78"/>
    </row>
    <row r="101" spans="2:46" ht="15.75" thickBot="1" x14ac:dyDescent="0.3">
      <c r="B101" s="133" t="s">
        <v>106</v>
      </c>
      <c r="C101" s="134"/>
      <c r="D101" s="48"/>
      <c r="E101" s="48"/>
      <c r="F101" s="48"/>
      <c r="G101" s="49"/>
      <c r="H101" s="48"/>
      <c r="I101" s="48"/>
      <c r="J101" s="48"/>
      <c r="K101" s="48"/>
      <c r="L101" s="48"/>
      <c r="M101" s="49"/>
      <c r="N101" s="48"/>
      <c r="O101" s="48"/>
      <c r="P101" s="48"/>
      <c r="Q101" s="48"/>
      <c r="R101" s="49"/>
      <c r="S101" s="48"/>
      <c r="T101" s="48"/>
      <c r="U101" s="48"/>
      <c r="V101" s="48"/>
      <c r="W101" s="48"/>
      <c r="X101" s="48"/>
      <c r="Y101" s="49"/>
      <c r="Z101" s="48"/>
      <c r="AA101" s="48"/>
      <c r="AB101" s="48"/>
      <c r="AC101" s="48"/>
      <c r="AD101" s="50"/>
      <c r="AE101" s="49"/>
      <c r="AF101" s="49"/>
      <c r="AG101" s="48"/>
      <c r="AH101" s="49"/>
      <c r="AI101" s="48"/>
      <c r="AJ101" s="48"/>
      <c r="AK101" s="49"/>
      <c r="AL101" s="48"/>
      <c r="AM101" s="48"/>
      <c r="AN101" s="48"/>
      <c r="AO101" s="48"/>
      <c r="AP101" s="48"/>
      <c r="AQ101" s="48"/>
      <c r="AR101" s="51"/>
      <c r="AT101" s="79"/>
    </row>
    <row r="102" spans="2:46" ht="60" x14ac:dyDescent="0.25">
      <c r="B102" s="6">
        <v>9.1</v>
      </c>
      <c r="C102" s="61" t="s">
        <v>211</v>
      </c>
      <c r="D102" s="41"/>
      <c r="E102" s="31"/>
      <c r="F102" s="31"/>
      <c r="G102" s="32"/>
      <c r="H102" s="31"/>
      <c r="I102" s="31"/>
      <c r="J102" s="31"/>
      <c r="K102" s="31" t="s">
        <v>104</v>
      </c>
      <c r="L102" s="31" t="s">
        <v>104</v>
      </c>
      <c r="M102" s="32"/>
      <c r="N102" s="31"/>
      <c r="O102" s="31"/>
      <c r="P102" s="31"/>
      <c r="Q102" s="31"/>
      <c r="R102" s="32"/>
      <c r="S102" s="31"/>
      <c r="T102" s="31"/>
      <c r="U102" s="31"/>
      <c r="V102" s="31"/>
      <c r="W102" s="31"/>
      <c r="X102" s="31"/>
      <c r="Y102" s="32"/>
      <c r="Z102" s="31"/>
      <c r="AA102" s="31"/>
      <c r="AB102" s="31"/>
      <c r="AC102" s="31"/>
      <c r="AD102" s="33"/>
      <c r="AE102" s="32"/>
      <c r="AF102" s="32"/>
      <c r="AG102" s="31"/>
      <c r="AH102" s="32"/>
      <c r="AI102" s="31"/>
      <c r="AJ102" s="31"/>
      <c r="AK102" s="32" t="s">
        <v>104</v>
      </c>
      <c r="AL102" s="31"/>
      <c r="AM102" s="31"/>
      <c r="AN102" s="31"/>
      <c r="AO102" s="31"/>
      <c r="AP102" s="31" t="s">
        <v>104</v>
      </c>
      <c r="AQ102" s="31"/>
      <c r="AR102" s="34"/>
      <c r="AS102"/>
      <c r="AT102" s="26">
        <f t="shared" si="1"/>
        <v>2</v>
      </c>
    </row>
    <row r="103" spans="2:46" ht="60" x14ac:dyDescent="0.25">
      <c r="B103" s="96">
        <v>9.1999999999999993</v>
      </c>
      <c r="C103" s="97" t="s">
        <v>212</v>
      </c>
      <c r="D103" s="104"/>
      <c r="E103" s="88"/>
      <c r="F103" s="88"/>
      <c r="G103" s="91"/>
      <c r="H103" s="88"/>
      <c r="I103" s="88"/>
      <c r="J103" s="88"/>
      <c r="K103" s="88"/>
      <c r="L103" s="88"/>
      <c r="M103" s="91"/>
      <c r="N103" s="88"/>
      <c r="O103" s="88"/>
      <c r="P103" s="88"/>
      <c r="Q103" s="88"/>
      <c r="R103" s="91"/>
      <c r="S103" s="88"/>
      <c r="T103" s="88"/>
      <c r="U103" s="88"/>
      <c r="V103" s="88"/>
      <c r="W103" s="88"/>
      <c r="X103" s="88"/>
      <c r="Y103" s="91"/>
      <c r="Z103" s="88"/>
      <c r="AA103" s="88"/>
      <c r="AB103" s="88"/>
      <c r="AC103" s="88"/>
      <c r="AD103" s="92"/>
      <c r="AE103" s="91"/>
      <c r="AF103" s="91"/>
      <c r="AG103" s="88"/>
      <c r="AH103" s="91"/>
      <c r="AI103" s="88"/>
      <c r="AJ103" s="88"/>
      <c r="AK103" s="91"/>
      <c r="AL103" s="88"/>
      <c r="AM103" s="88"/>
      <c r="AN103" s="88"/>
      <c r="AO103" s="88"/>
      <c r="AP103" s="88"/>
      <c r="AQ103" s="88"/>
      <c r="AR103" s="93"/>
      <c r="AS103" s="94"/>
      <c r="AT103" s="95">
        <f t="shared" si="1"/>
        <v>0</v>
      </c>
    </row>
    <row r="104" spans="2:46" ht="45" x14ac:dyDescent="0.25">
      <c r="B104" s="96">
        <v>9.3000000000000007</v>
      </c>
      <c r="C104" s="97" t="s">
        <v>213</v>
      </c>
      <c r="D104" s="104"/>
      <c r="E104" s="88"/>
      <c r="F104" s="88"/>
      <c r="G104" s="91"/>
      <c r="H104" s="88"/>
      <c r="I104" s="88"/>
      <c r="J104" s="88"/>
      <c r="K104" s="88"/>
      <c r="L104" s="88"/>
      <c r="M104" s="91"/>
      <c r="N104" s="88"/>
      <c r="O104" s="88"/>
      <c r="P104" s="88"/>
      <c r="Q104" s="88"/>
      <c r="R104" s="91"/>
      <c r="S104" s="88"/>
      <c r="T104" s="88"/>
      <c r="U104" s="88"/>
      <c r="V104" s="88"/>
      <c r="W104" s="88"/>
      <c r="X104" s="88"/>
      <c r="Y104" s="91"/>
      <c r="Z104" s="88"/>
      <c r="AA104" s="88"/>
      <c r="AB104" s="88"/>
      <c r="AC104" s="88"/>
      <c r="AD104" s="92"/>
      <c r="AE104" s="91"/>
      <c r="AF104" s="91"/>
      <c r="AG104" s="88"/>
      <c r="AH104" s="91"/>
      <c r="AI104" s="88"/>
      <c r="AJ104" s="88"/>
      <c r="AK104" s="91"/>
      <c r="AL104" s="88"/>
      <c r="AM104" s="88"/>
      <c r="AN104" s="88"/>
      <c r="AO104" s="88"/>
      <c r="AP104" s="88"/>
      <c r="AQ104" s="88"/>
      <c r="AR104" s="93"/>
      <c r="AS104" s="94"/>
      <c r="AT104" s="95">
        <f t="shared" si="1"/>
        <v>0</v>
      </c>
    </row>
    <row r="105" spans="2:46" ht="75" x14ac:dyDescent="0.25">
      <c r="B105" s="7">
        <v>9.4</v>
      </c>
      <c r="C105" s="62" t="s">
        <v>214</v>
      </c>
      <c r="D105" s="42" t="s">
        <v>104</v>
      </c>
      <c r="J105" s="16" t="s">
        <v>104</v>
      </c>
      <c r="AH105" s="17" t="s">
        <v>104</v>
      </c>
      <c r="AI105" s="16" t="s">
        <v>104</v>
      </c>
      <c r="AK105" s="17" t="s">
        <v>104</v>
      </c>
      <c r="AR105" s="35"/>
      <c r="AS105"/>
      <c r="AT105" s="26">
        <f t="shared" si="1"/>
        <v>4</v>
      </c>
    </row>
    <row r="106" spans="2:46" ht="75" x14ac:dyDescent="0.25">
      <c r="B106" s="96">
        <v>9.5</v>
      </c>
      <c r="C106" s="97" t="s">
        <v>215</v>
      </c>
      <c r="D106" s="104"/>
      <c r="E106" s="88"/>
      <c r="F106" s="88"/>
      <c r="G106" s="91"/>
      <c r="H106" s="88"/>
      <c r="I106" s="88"/>
      <c r="J106" s="88"/>
      <c r="K106" s="88"/>
      <c r="L106" s="88"/>
      <c r="M106" s="91"/>
      <c r="N106" s="88"/>
      <c r="O106" s="88"/>
      <c r="P106" s="88"/>
      <c r="Q106" s="88"/>
      <c r="R106" s="91"/>
      <c r="S106" s="88"/>
      <c r="T106" s="88"/>
      <c r="U106" s="88"/>
      <c r="V106" s="88"/>
      <c r="W106" s="88"/>
      <c r="X106" s="88"/>
      <c r="Y106" s="91"/>
      <c r="Z106" s="88"/>
      <c r="AA106" s="88"/>
      <c r="AB106" s="88"/>
      <c r="AC106" s="88"/>
      <c r="AD106" s="92"/>
      <c r="AE106" s="91"/>
      <c r="AF106" s="91"/>
      <c r="AG106" s="88"/>
      <c r="AH106" s="91"/>
      <c r="AI106" s="88"/>
      <c r="AJ106" s="88"/>
      <c r="AK106" s="91"/>
      <c r="AL106" s="88"/>
      <c r="AM106" s="88"/>
      <c r="AN106" s="88"/>
      <c r="AO106" s="88"/>
      <c r="AP106" s="88"/>
      <c r="AQ106" s="88"/>
      <c r="AR106" s="93"/>
      <c r="AS106" s="94"/>
      <c r="AT106" s="95">
        <f t="shared" si="1"/>
        <v>0</v>
      </c>
    </row>
    <row r="107" spans="2:46" ht="60" x14ac:dyDescent="0.25">
      <c r="B107" s="96" t="s">
        <v>216</v>
      </c>
      <c r="C107" s="97" t="s">
        <v>217</v>
      </c>
      <c r="D107" s="104"/>
      <c r="E107" s="88"/>
      <c r="F107" s="88"/>
      <c r="G107" s="91"/>
      <c r="H107" s="88"/>
      <c r="I107" s="88"/>
      <c r="J107" s="88"/>
      <c r="K107" s="88"/>
      <c r="L107" s="88"/>
      <c r="M107" s="91"/>
      <c r="N107" s="88"/>
      <c r="O107" s="88"/>
      <c r="P107" s="88"/>
      <c r="Q107" s="88"/>
      <c r="R107" s="91"/>
      <c r="S107" s="88"/>
      <c r="T107" s="88"/>
      <c r="U107" s="88"/>
      <c r="V107" s="88"/>
      <c r="W107" s="88"/>
      <c r="X107" s="88"/>
      <c r="Y107" s="91"/>
      <c r="Z107" s="88"/>
      <c r="AA107" s="88"/>
      <c r="AB107" s="88"/>
      <c r="AC107" s="88"/>
      <c r="AD107" s="92"/>
      <c r="AE107" s="91"/>
      <c r="AF107" s="91"/>
      <c r="AG107" s="88"/>
      <c r="AH107" s="91"/>
      <c r="AI107" s="88"/>
      <c r="AJ107" s="88"/>
      <c r="AK107" s="91"/>
      <c r="AL107" s="88"/>
      <c r="AM107" s="88"/>
      <c r="AN107" s="88"/>
      <c r="AO107" s="88"/>
      <c r="AP107" s="88"/>
      <c r="AQ107" s="88"/>
      <c r="AR107" s="93"/>
      <c r="AS107" s="94"/>
      <c r="AT107" s="95">
        <f t="shared" si="1"/>
        <v>0</v>
      </c>
    </row>
    <row r="108" spans="2:46" ht="60" x14ac:dyDescent="0.25">
      <c r="B108" s="96" t="s">
        <v>218</v>
      </c>
      <c r="C108" s="97" t="s">
        <v>219</v>
      </c>
      <c r="D108" s="104"/>
      <c r="E108" s="88"/>
      <c r="F108" s="88"/>
      <c r="G108" s="91"/>
      <c r="H108" s="88"/>
      <c r="I108" s="88"/>
      <c r="J108" s="88"/>
      <c r="K108" s="88"/>
      <c r="L108" s="88"/>
      <c r="M108" s="91"/>
      <c r="N108" s="88"/>
      <c r="O108" s="88"/>
      <c r="P108" s="88"/>
      <c r="Q108" s="88"/>
      <c r="R108" s="91"/>
      <c r="S108" s="88"/>
      <c r="T108" s="88"/>
      <c r="U108" s="88"/>
      <c r="V108" s="88"/>
      <c r="W108" s="88"/>
      <c r="X108" s="88"/>
      <c r="Y108" s="91"/>
      <c r="Z108" s="88"/>
      <c r="AA108" s="88"/>
      <c r="AB108" s="88"/>
      <c r="AC108" s="88"/>
      <c r="AD108" s="92"/>
      <c r="AE108" s="91"/>
      <c r="AF108" s="91"/>
      <c r="AG108" s="88"/>
      <c r="AH108" s="91"/>
      <c r="AI108" s="88"/>
      <c r="AJ108" s="88"/>
      <c r="AK108" s="91"/>
      <c r="AL108" s="88"/>
      <c r="AM108" s="88"/>
      <c r="AN108" s="88"/>
      <c r="AO108" s="88"/>
      <c r="AP108" s="88"/>
      <c r="AQ108" s="88"/>
      <c r="AR108" s="93"/>
      <c r="AS108" s="94"/>
      <c r="AT108" s="95">
        <f t="shared" si="1"/>
        <v>0</v>
      </c>
    </row>
    <row r="109" spans="2:46" ht="45.75" thickBot="1" x14ac:dyDescent="0.3">
      <c r="B109" s="98" t="s">
        <v>220</v>
      </c>
      <c r="C109" s="99" t="s">
        <v>221</v>
      </c>
      <c r="D109" s="105"/>
      <c r="E109" s="100"/>
      <c r="F109" s="100"/>
      <c r="G109" s="101"/>
      <c r="H109" s="100"/>
      <c r="I109" s="100"/>
      <c r="J109" s="100"/>
      <c r="K109" s="100"/>
      <c r="L109" s="100"/>
      <c r="M109" s="101"/>
      <c r="N109" s="100"/>
      <c r="O109" s="100"/>
      <c r="P109" s="100"/>
      <c r="Q109" s="100"/>
      <c r="R109" s="101"/>
      <c r="S109" s="100"/>
      <c r="T109" s="100"/>
      <c r="U109" s="100"/>
      <c r="V109" s="100"/>
      <c r="W109" s="100"/>
      <c r="X109" s="100"/>
      <c r="Y109" s="101"/>
      <c r="Z109" s="100"/>
      <c r="AA109" s="100"/>
      <c r="AB109" s="100"/>
      <c r="AC109" s="100"/>
      <c r="AD109" s="102"/>
      <c r="AE109" s="101"/>
      <c r="AF109" s="101"/>
      <c r="AG109" s="100"/>
      <c r="AH109" s="101"/>
      <c r="AI109" s="100"/>
      <c r="AJ109" s="100"/>
      <c r="AK109" s="101"/>
      <c r="AL109" s="100"/>
      <c r="AM109" s="100"/>
      <c r="AN109" s="100"/>
      <c r="AO109" s="100"/>
      <c r="AP109" s="100"/>
      <c r="AQ109" s="100"/>
      <c r="AR109" s="103"/>
      <c r="AS109" s="94"/>
      <c r="AT109" s="95">
        <f t="shared" si="1"/>
        <v>0</v>
      </c>
    </row>
    <row r="110" spans="2:46" ht="15.75" thickBot="1" x14ac:dyDescent="0.3">
      <c r="B110" s="83"/>
      <c r="C110" s="84"/>
      <c r="AR110" s="35"/>
      <c r="AS110"/>
      <c r="AT110" s="85">
        <f>SUM(AT102:AT109)</f>
        <v>6</v>
      </c>
    </row>
    <row r="111" spans="2:46" ht="15.75" thickBot="1" x14ac:dyDescent="0.3">
      <c r="B111" s="124" t="s">
        <v>222</v>
      </c>
      <c r="C111" s="125"/>
      <c r="D111" s="44"/>
      <c r="E111" s="44"/>
      <c r="F111" s="44"/>
      <c r="G111" s="45"/>
      <c r="H111" s="44"/>
      <c r="I111" s="44"/>
      <c r="J111" s="44"/>
      <c r="K111" s="44"/>
      <c r="L111" s="44"/>
      <c r="M111" s="45"/>
      <c r="N111" s="44"/>
      <c r="O111" s="44"/>
      <c r="P111" s="44"/>
      <c r="Q111" s="44"/>
      <c r="R111" s="45"/>
      <c r="S111" s="44"/>
      <c r="T111" s="44"/>
      <c r="U111" s="44"/>
      <c r="V111" s="44"/>
      <c r="W111" s="44"/>
      <c r="X111" s="44"/>
      <c r="Y111" s="45"/>
      <c r="Z111" s="44"/>
      <c r="AA111" s="44"/>
      <c r="AB111" s="44"/>
      <c r="AC111" s="44"/>
      <c r="AD111" s="46"/>
      <c r="AE111" s="45"/>
      <c r="AF111" s="45"/>
      <c r="AG111" s="44"/>
      <c r="AH111" s="45"/>
      <c r="AI111" s="44"/>
      <c r="AJ111" s="44"/>
      <c r="AK111" s="45"/>
      <c r="AL111" s="44"/>
      <c r="AM111" s="44"/>
      <c r="AN111" s="44"/>
      <c r="AO111" s="44"/>
      <c r="AP111" s="44"/>
      <c r="AQ111" s="44"/>
      <c r="AR111" s="47"/>
      <c r="AT111" s="78"/>
    </row>
    <row r="112" spans="2:46" ht="15.75" thickBot="1" x14ac:dyDescent="0.3">
      <c r="B112" s="133" t="s">
        <v>106</v>
      </c>
      <c r="C112" s="134"/>
      <c r="D112" s="48"/>
      <c r="E112" s="48"/>
      <c r="F112" s="48"/>
      <c r="G112" s="49"/>
      <c r="H112" s="48"/>
      <c r="I112" s="48"/>
      <c r="J112" s="48"/>
      <c r="K112" s="48"/>
      <c r="L112" s="48"/>
      <c r="M112" s="49"/>
      <c r="N112" s="48"/>
      <c r="O112" s="48"/>
      <c r="P112" s="48"/>
      <c r="Q112" s="48"/>
      <c r="R112" s="49"/>
      <c r="S112" s="48"/>
      <c r="T112" s="48"/>
      <c r="U112" s="48"/>
      <c r="V112" s="48"/>
      <c r="W112" s="48"/>
      <c r="X112" s="48"/>
      <c r="Y112" s="49"/>
      <c r="Z112" s="48"/>
      <c r="AA112" s="48"/>
      <c r="AB112" s="48"/>
      <c r="AC112" s="48"/>
      <c r="AD112" s="50"/>
      <c r="AE112" s="49"/>
      <c r="AF112" s="49"/>
      <c r="AG112" s="48"/>
      <c r="AH112" s="49"/>
      <c r="AI112" s="48"/>
      <c r="AJ112" s="48"/>
      <c r="AK112" s="49"/>
      <c r="AL112" s="48"/>
      <c r="AM112" s="48"/>
      <c r="AN112" s="48"/>
      <c r="AO112" s="48"/>
      <c r="AP112" s="48"/>
      <c r="AQ112" s="48"/>
      <c r="AR112" s="51"/>
      <c r="AT112" s="79"/>
    </row>
    <row r="113" spans="2:46" ht="30" x14ac:dyDescent="0.25">
      <c r="B113" s="6">
        <v>10.1</v>
      </c>
      <c r="C113" s="61" t="s">
        <v>223</v>
      </c>
      <c r="D113" s="41"/>
      <c r="E113" s="31"/>
      <c r="F113" s="31"/>
      <c r="G113" s="32"/>
      <c r="H113" s="31" t="s">
        <v>104</v>
      </c>
      <c r="I113" s="31"/>
      <c r="J113" s="31"/>
      <c r="K113" s="31"/>
      <c r="L113" s="31"/>
      <c r="M113" s="32"/>
      <c r="N113" s="31"/>
      <c r="O113" s="31"/>
      <c r="P113" s="31"/>
      <c r="Q113" s="31"/>
      <c r="R113" s="32"/>
      <c r="S113" s="31"/>
      <c r="T113" s="31"/>
      <c r="U113" s="31"/>
      <c r="V113" s="31"/>
      <c r="W113" s="31"/>
      <c r="X113" s="31"/>
      <c r="Y113" s="32" t="s">
        <v>110</v>
      </c>
      <c r="Z113" s="31" t="s">
        <v>104</v>
      </c>
      <c r="AA113" s="31" t="s">
        <v>104</v>
      </c>
      <c r="AB113" s="31"/>
      <c r="AC113" s="31"/>
      <c r="AD113" s="33"/>
      <c r="AE113" s="32"/>
      <c r="AF113" s="32" t="s">
        <v>104</v>
      </c>
      <c r="AG113" s="31"/>
      <c r="AH113" s="32"/>
      <c r="AI113" s="31"/>
      <c r="AJ113" s="31"/>
      <c r="AK113" s="32"/>
      <c r="AL113" s="31"/>
      <c r="AM113" s="31"/>
      <c r="AN113" s="31"/>
      <c r="AO113" s="31"/>
      <c r="AP113" s="31"/>
      <c r="AQ113" s="31"/>
      <c r="AR113" s="34"/>
      <c r="AS113"/>
      <c r="AT113" s="26">
        <f t="shared" si="1"/>
        <v>5</v>
      </c>
    </row>
    <row r="114" spans="2:46" ht="45" x14ac:dyDescent="0.25">
      <c r="B114" s="7">
        <v>10.199999999999999</v>
      </c>
      <c r="C114" s="62" t="s">
        <v>224</v>
      </c>
      <c r="D114" s="42"/>
      <c r="G114" s="17" t="s">
        <v>104</v>
      </c>
      <c r="H114" s="16" t="s">
        <v>104</v>
      </c>
      <c r="I114" s="16" t="s">
        <v>104</v>
      </c>
      <c r="K114" s="16" t="s">
        <v>104</v>
      </c>
      <c r="L114" s="16" t="s">
        <v>104</v>
      </c>
      <c r="V114" s="16" t="s">
        <v>104</v>
      </c>
      <c r="Y114" s="17" t="s">
        <v>110</v>
      </c>
      <c r="Z114" s="16" t="s">
        <v>104</v>
      </c>
      <c r="AA114" s="16" t="s">
        <v>104</v>
      </c>
      <c r="AB114" s="16" t="s">
        <v>104</v>
      </c>
      <c r="AF114" s="17" t="s">
        <v>104</v>
      </c>
      <c r="AR114" s="35"/>
      <c r="AS114"/>
      <c r="AT114" s="26">
        <f t="shared" si="1"/>
        <v>11</v>
      </c>
    </row>
    <row r="115" spans="2:46" ht="45" x14ac:dyDescent="0.25">
      <c r="B115" s="7">
        <v>10.3</v>
      </c>
      <c r="C115" s="62" t="s">
        <v>225</v>
      </c>
      <c r="D115" s="42"/>
      <c r="G115" s="17" t="s">
        <v>104</v>
      </c>
      <c r="I115" s="16" t="s">
        <v>104</v>
      </c>
      <c r="K115" s="16" t="s">
        <v>104</v>
      </c>
      <c r="L115" s="16" t="s">
        <v>104</v>
      </c>
      <c r="AB115" s="16" t="s">
        <v>104</v>
      </c>
      <c r="AR115" s="35"/>
      <c r="AS115"/>
      <c r="AT115" s="26">
        <f t="shared" si="1"/>
        <v>5</v>
      </c>
    </row>
    <row r="116" spans="2:46" ht="30" x14ac:dyDescent="0.25">
      <c r="B116" s="7">
        <v>10.4</v>
      </c>
      <c r="C116" s="62" t="s">
        <v>226</v>
      </c>
      <c r="D116" s="42"/>
      <c r="Y116" s="17" t="s">
        <v>110</v>
      </c>
      <c r="Z116" s="16" t="s">
        <v>104</v>
      </c>
      <c r="AA116" s="16" t="s">
        <v>104</v>
      </c>
      <c r="AD116" s="18" t="s">
        <v>104</v>
      </c>
      <c r="AR116" s="35"/>
      <c r="AS116"/>
      <c r="AT116" s="26">
        <f t="shared" si="1"/>
        <v>4</v>
      </c>
    </row>
    <row r="117" spans="2:46" ht="30" x14ac:dyDescent="0.25">
      <c r="B117" s="96">
        <v>10.5</v>
      </c>
      <c r="C117" s="97" t="s">
        <v>227</v>
      </c>
      <c r="D117" s="104"/>
      <c r="E117" s="88"/>
      <c r="F117" s="88"/>
      <c r="G117" s="91"/>
      <c r="H117" s="88"/>
      <c r="I117" s="88"/>
      <c r="J117" s="88"/>
      <c r="K117" s="88"/>
      <c r="L117" s="88"/>
      <c r="M117" s="91"/>
      <c r="N117" s="88"/>
      <c r="O117" s="88"/>
      <c r="P117" s="88"/>
      <c r="Q117" s="88"/>
      <c r="R117" s="91"/>
      <c r="S117" s="88"/>
      <c r="T117" s="88"/>
      <c r="U117" s="88"/>
      <c r="V117" s="88"/>
      <c r="W117" s="88"/>
      <c r="X117" s="88"/>
      <c r="Y117" s="91"/>
      <c r="Z117" s="88"/>
      <c r="AA117" s="88"/>
      <c r="AB117" s="88"/>
      <c r="AC117" s="88"/>
      <c r="AD117" s="92"/>
      <c r="AE117" s="91"/>
      <c r="AF117" s="91"/>
      <c r="AG117" s="88"/>
      <c r="AH117" s="91"/>
      <c r="AI117" s="88"/>
      <c r="AJ117" s="88"/>
      <c r="AK117" s="91"/>
      <c r="AL117" s="88"/>
      <c r="AM117" s="88"/>
      <c r="AN117" s="88"/>
      <c r="AO117" s="88"/>
      <c r="AP117" s="88"/>
      <c r="AQ117" s="88"/>
      <c r="AR117" s="93"/>
      <c r="AS117" s="94"/>
      <c r="AT117" s="95">
        <f t="shared" si="1"/>
        <v>0</v>
      </c>
    </row>
    <row r="118" spans="2:46" ht="60" x14ac:dyDescent="0.25">
      <c r="B118" s="96">
        <v>10.6</v>
      </c>
      <c r="C118" s="97" t="s">
        <v>228</v>
      </c>
      <c r="D118" s="104"/>
      <c r="E118" s="88"/>
      <c r="F118" s="88"/>
      <c r="G118" s="91"/>
      <c r="H118" s="88"/>
      <c r="I118" s="88"/>
      <c r="J118" s="88"/>
      <c r="K118" s="88"/>
      <c r="L118" s="88"/>
      <c r="M118" s="91"/>
      <c r="N118" s="88"/>
      <c r="O118" s="88"/>
      <c r="P118" s="88"/>
      <c r="Q118" s="88"/>
      <c r="R118" s="91"/>
      <c r="S118" s="88"/>
      <c r="T118" s="88"/>
      <c r="U118" s="88"/>
      <c r="V118" s="88"/>
      <c r="W118" s="88"/>
      <c r="X118" s="88"/>
      <c r="Y118" s="91"/>
      <c r="Z118" s="88"/>
      <c r="AA118" s="88"/>
      <c r="AB118" s="88"/>
      <c r="AC118" s="88"/>
      <c r="AD118" s="92"/>
      <c r="AE118" s="91"/>
      <c r="AF118" s="91"/>
      <c r="AG118" s="88"/>
      <c r="AH118" s="91"/>
      <c r="AI118" s="88"/>
      <c r="AJ118" s="88"/>
      <c r="AK118" s="91"/>
      <c r="AL118" s="88"/>
      <c r="AM118" s="88"/>
      <c r="AN118" s="88"/>
      <c r="AO118" s="88"/>
      <c r="AP118" s="88"/>
      <c r="AQ118" s="88"/>
      <c r="AR118" s="93"/>
      <c r="AS118" s="94"/>
      <c r="AT118" s="95">
        <f t="shared" si="1"/>
        <v>0</v>
      </c>
    </row>
    <row r="119" spans="2:46" ht="45" x14ac:dyDescent="0.25">
      <c r="B119" s="7">
        <v>10.7</v>
      </c>
      <c r="C119" s="62" t="s">
        <v>229</v>
      </c>
      <c r="D119" s="42"/>
      <c r="Y119" s="17" t="s">
        <v>110</v>
      </c>
      <c r="Z119" s="16" t="s">
        <v>104</v>
      </c>
      <c r="AA119" s="16" t="s">
        <v>104</v>
      </c>
      <c r="AR119" s="35"/>
      <c r="AS119"/>
      <c r="AT119" s="26">
        <f t="shared" si="1"/>
        <v>3</v>
      </c>
    </row>
    <row r="120" spans="2:46" ht="45" x14ac:dyDescent="0.25">
      <c r="B120" s="96" t="s">
        <v>230</v>
      </c>
      <c r="C120" s="97" t="s">
        <v>231</v>
      </c>
      <c r="D120" s="104"/>
      <c r="E120" s="88"/>
      <c r="F120" s="88"/>
      <c r="G120" s="91"/>
      <c r="H120" s="88"/>
      <c r="I120" s="88"/>
      <c r="J120" s="88"/>
      <c r="K120" s="88"/>
      <c r="L120" s="88"/>
      <c r="M120" s="91"/>
      <c r="N120" s="88"/>
      <c r="O120" s="88"/>
      <c r="P120" s="88"/>
      <c r="Q120" s="88"/>
      <c r="R120" s="91"/>
      <c r="S120" s="88"/>
      <c r="T120" s="88"/>
      <c r="U120" s="88"/>
      <c r="V120" s="88"/>
      <c r="W120" s="88"/>
      <c r="X120" s="88"/>
      <c r="Y120" s="91"/>
      <c r="Z120" s="88"/>
      <c r="AA120" s="88"/>
      <c r="AB120" s="88"/>
      <c r="AC120" s="88"/>
      <c r="AD120" s="92"/>
      <c r="AE120" s="91"/>
      <c r="AF120" s="91"/>
      <c r="AG120" s="88"/>
      <c r="AH120" s="91"/>
      <c r="AI120" s="88"/>
      <c r="AJ120" s="88"/>
      <c r="AK120" s="91"/>
      <c r="AL120" s="88"/>
      <c r="AM120" s="88"/>
      <c r="AN120" s="88"/>
      <c r="AO120" s="88"/>
      <c r="AP120" s="88"/>
      <c r="AQ120" s="88"/>
      <c r="AR120" s="93"/>
      <c r="AS120" s="94"/>
      <c r="AT120" s="95">
        <f t="shared" si="1"/>
        <v>0</v>
      </c>
    </row>
    <row r="121" spans="2:46" ht="75" x14ac:dyDescent="0.25">
      <c r="B121" s="96" t="s">
        <v>232</v>
      </c>
      <c r="C121" s="97" t="s">
        <v>233</v>
      </c>
      <c r="D121" s="104"/>
      <c r="E121" s="88"/>
      <c r="F121" s="88"/>
      <c r="G121" s="91"/>
      <c r="H121" s="88"/>
      <c r="I121" s="88"/>
      <c r="J121" s="88"/>
      <c r="K121" s="88"/>
      <c r="L121" s="88"/>
      <c r="M121" s="91"/>
      <c r="N121" s="88"/>
      <c r="O121" s="88"/>
      <c r="P121" s="88"/>
      <c r="Q121" s="88"/>
      <c r="R121" s="91"/>
      <c r="S121" s="88"/>
      <c r="T121" s="88"/>
      <c r="U121" s="88"/>
      <c r="V121" s="88"/>
      <c r="W121" s="88"/>
      <c r="X121" s="88"/>
      <c r="Y121" s="91"/>
      <c r="Z121" s="88"/>
      <c r="AA121" s="88"/>
      <c r="AB121" s="88"/>
      <c r="AC121" s="88"/>
      <c r="AD121" s="92"/>
      <c r="AE121" s="91"/>
      <c r="AF121" s="91"/>
      <c r="AG121" s="88"/>
      <c r="AH121" s="91"/>
      <c r="AI121" s="88"/>
      <c r="AJ121" s="88"/>
      <c r="AK121" s="91"/>
      <c r="AL121" s="88"/>
      <c r="AM121" s="88"/>
      <c r="AN121" s="88"/>
      <c r="AO121" s="88"/>
      <c r="AP121" s="88"/>
      <c r="AQ121" s="88"/>
      <c r="AR121" s="93"/>
      <c r="AS121" s="94"/>
      <c r="AT121" s="95">
        <f t="shared" si="1"/>
        <v>0</v>
      </c>
    </row>
    <row r="122" spans="2:46" ht="45.75" thickBot="1" x14ac:dyDescent="0.3">
      <c r="B122" s="98" t="s">
        <v>234</v>
      </c>
      <c r="C122" s="99" t="s">
        <v>235</v>
      </c>
      <c r="D122" s="104"/>
      <c r="E122" s="88"/>
      <c r="F122" s="88"/>
      <c r="G122" s="91"/>
      <c r="H122" s="88"/>
      <c r="I122" s="88"/>
      <c r="J122" s="88"/>
      <c r="K122" s="88"/>
      <c r="L122" s="88"/>
      <c r="M122" s="91"/>
      <c r="N122" s="88"/>
      <c r="O122" s="88"/>
      <c r="P122" s="88"/>
      <c r="Q122" s="88"/>
      <c r="R122" s="91"/>
      <c r="S122" s="88"/>
      <c r="T122" s="88"/>
      <c r="U122" s="88"/>
      <c r="V122" s="88"/>
      <c r="W122" s="88"/>
      <c r="X122" s="88"/>
      <c r="Y122" s="91"/>
      <c r="Z122" s="88"/>
      <c r="AA122" s="88"/>
      <c r="AB122" s="88"/>
      <c r="AC122" s="88"/>
      <c r="AD122" s="92"/>
      <c r="AE122" s="91"/>
      <c r="AF122" s="91"/>
      <c r="AG122" s="88"/>
      <c r="AH122" s="91"/>
      <c r="AI122" s="88"/>
      <c r="AJ122" s="88"/>
      <c r="AK122" s="91"/>
      <c r="AL122" s="88"/>
      <c r="AM122" s="88"/>
      <c r="AN122" s="88"/>
      <c r="AO122" s="88"/>
      <c r="AP122" s="88"/>
      <c r="AQ122" s="88"/>
      <c r="AR122" s="93"/>
      <c r="AS122" s="94"/>
      <c r="AT122" s="95">
        <f t="shared" si="1"/>
        <v>0</v>
      </c>
    </row>
    <row r="123" spans="2:46" ht="15.75" thickBot="1" x14ac:dyDescent="0.3">
      <c r="B123" s="83"/>
      <c r="C123" s="84"/>
      <c r="D123" s="42"/>
      <c r="AR123" s="35"/>
      <c r="AS123"/>
      <c r="AT123" s="85">
        <f>SUM(AT113:AT122)</f>
        <v>28</v>
      </c>
    </row>
    <row r="124" spans="2:46" ht="15.75" thickBot="1" x14ac:dyDescent="0.3">
      <c r="B124" s="124" t="s">
        <v>236</v>
      </c>
      <c r="C124" s="125"/>
      <c r="D124" s="71"/>
      <c r="E124" s="44"/>
      <c r="F124" s="44"/>
      <c r="G124" s="45"/>
      <c r="H124" s="44"/>
      <c r="I124" s="44"/>
      <c r="J124" s="44"/>
      <c r="K124" s="44"/>
      <c r="L124" s="44"/>
      <c r="M124" s="45"/>
      <c r="N124" s="44"/>
      <c r="O124" s="44"/>
      <c r="P124" s="44"/>
      <c r="Q124" s="44"/>
      <c r="R124" s="45"/>
      <c r="S124" s="44"/>
      <c r="T124" s="44"/>
      <c r="U124" s="44"/>
      <c r="V124" s="44"/>
      <c r="W124" s="44"/>
      <c r="X124" s="44"/>
      <c r="Y124" s="45"/>
      <c r="Z124" s="44"/>
      <c r="AA124" s="44"/>
      <c r="AB124" s="44"/>
      <c r="AC124" s="44"/>
      <c r="AD124" s="46"/>
      <c r="AE124" s="45"/>
      <c r="AF124" s="45"/>
      <c r="AG124" s="44"/>
      <c r="AH124" s="45"/>
      <c r="AI124" s="44"/>
      <c r="AJ124" s="44"/>
      <c r="AK124" s="45"/>
      <c r="AL124" s="44"/>
      <c r="AM124" s="44"/>
      <c r="AN124" s="44"/>
      <c r="AO124" s="44"/>
      <c r="AP124" s="44"/>
      <c r="AQ124" s="44"/>
      <c r="AR124" s="47"/>
      <c r="AS124"/>
      <c r="AT124" s="78"/>
    </row>
    <row r="125" spans="2:46" ht="15.75" thickBot="1" x14ac:dyDescent="0.3">
      <c r="B125" s="133" t="s">
        <v>106</v>
      </c>
      <c r="C125" s="134"/>
      <c r="D125" s="72"/>
      <c r="E125" s="73"/>
      <c r="F125" s="73"/>
      <c r="G125" s="74"/>
      <c r="H125" s="73"/>
      <c r="I125" s="73"/>
      <c r="J125" s="73"/>
      <c r="K125" s="73"/>
      <c r="L125" s="73"/>
      <c r="M125" s="74"/>
      <c r="N125" s="73"/>
      <c r="O125" s="73"/>
      <c r="P125" s="73"/>
      <c r="Q125" s="73"/>
      <c r="R125" s="74"/>
      <c r="S125" s="73"/>
      <c r="T125" s="73"/>
      <c r="U125" s="73"/>
      <c r="V125" s="73"/>
      <c r="W125" s="73"/>
      <c r="X125" s="73"/>
      <c r="Y125" s="74"/>
      <c r="Z125" s="73"/>
      <c r="AA125" s="73"/>
      <c r="AB125" s="73"/>
      <c r="AC125" s="73"/>
      <c r="AD125" s="75"/>
      <c r="AE125" s="74"/>
      <c r="AF125" s="74"/>
      <c r="AG125" s="73"/>
      <c r="AH125" s="74"/>
      <c r="AI125" s="73"/>
      <c r="AJ125" s="73"/>
      <c r="AK125" s="74"/>
      <c r="AL125" s="73"/>
      <c r="AM125" s="73"/>
      <c r="AN125" s="73"/>
      <c r="AO125" s="73"/>
      <c r="AP125" s="73"/>
      <c r="AQ125" s="73"/>
      <c r="AR125" s="76"/>
      <c r="AS125"/>
      <c r="AT125" s="79"/>
    </row>
    <row r="126" spans="2:46" ht="30" x14ac:dyDescent="0.25">
      <c r="B126" s="6">
        <v>11.1</v>
      </c>
      <c r="C126" s="61" t="s">
        <v>237</v>
      </c>
      <c r="D126" s="42"/>
      <c r="G126" s="17" t="s">
        <v>104</v>
      </c>
      <c r="H126" s="16" t="s">
        <v>104</v>
      </c>
      <c r="I126" s="16" t="s">
        <v>104</v>
      </c>
      <c r="K126" s="16" t="s">
        <v>104</v>
      </c>
      <c r="L126" s="16" t="s">
        <v>104</v>
      </c>
      <c r="N126" s="16" t="s">
        <v>104</v>
      </c>
      <c r="X126" s="16" t="s">
        <v>104</v>
      </c>
      <c r="Y126" s="17" t="s">
        <v>110</v>
      </c>
      <c r="AA126" s="16" t="s">
        <v>104</v>
      </c>
      <c r="AI126" s="16" t="s">
        <v>104</v>
      </c>
      <c r="AL126" s="16" t="s">
        <v>104</v>
      </c>
      <c r="AR126" s="35"/>
      <c r="AS126"/>
      <c r="AT126" s="26">
        <f t="shared" si="1"/>
        <v>10</v>
      </c>
    </row>
    <row r="127" spans="2:46" ht="75" x14ac:dyDescent="0.25">
      <c r="B127" s="7">
        <v>11.2</v>
      </c>
      <c r="C127" s="62" t="s">
        <v>238</v>
      </c>
      <c r="D127" s="42"/>
      <c r="J127" s="16" t="s">
        <v>104</v>
      </c>
      <c r="X127" s="16" t="s">
        <v>104</v>
      </c>
      <c r="AH127" s="17" t="s">
        <v>104</v>
      </c>
      <c r="AK127" s="17" t="s">
        <v>104</v>
      </c>
      <c r="AP127" s="16" t="s">
        <v>104</v>
      </c>
      <c r="AR127" s="35" t="s">
        <v>104</v>
      </c>
      <c r="AS127"/>
      <c r="AT127" s="26">
        <f t="shared" si="1"/>
        <v>3</v>
      </c>
    </row>
    <row r="128" spans="2:46" ht="45" x14ac:dyDescent="0.25">
      <c r="B128" s="96">
        <v>11.3</v>
      </c>
      <c r="C128" s="97" t="s">
        <v>239</v>
      </c>
      <c r="D128" s="104"/>
      <c r="E128" s="88"/>
      <c r="F128" s="88"/>
      <c r="G128" s="91"/>
      <c r="H128" s="88"/>
      <c r="I128" s="88"/>
      <c r="J128" s="88"/>
      <c r="K128" s="88"/>
      <c r="L128" s="88"/>
      <c r="M128" s="91"/>
      <c r="N128" s="88"/>
      <c r="O128" s="88"/>
      <c r="P128" s="88"/>
      <c r="Q128" s="88"/>
      <c r="R128" s="91"/>
      <c r="S128" s="88"/>
      <c r="T128" s="88"/>
      <c r="U128" s="88"/>
      <c r="V128" s="88"/>
      <c r="W128" s="88"/>
      <c r="X128" s="88"/>
      <c r="Y128" s="91"/>
      <c r="Z128" s="88"/>
      <c r="AA128" s="88"/>
      <c r="AB128" s="88"/>
      <c r="AC128" s="88"/>
      <c r="AD128" s="92"/>
      <c r="AE128" s="91"/>
      <c r="AF128" s="91"/>
      <c r="AG128" s="88"/>
      <c r="AH128" s="91"/>
      <c r="AI128" s="88"/>
      <c r="AJ128" s="88"/>
      <c r="AK128" s="91"/>
      <c r="AL128" s="88" t="s">
        <v>104</v>
      </c>
      <c r="AM128" s="88"/>
      <c r="AN128" s="88"/>
      <c r="AO128" s="88"/>
      <c r="AP128" s="88"/>
      <c r="AQ128" s="88"/>
      <c r="AR128" s="93"/>
      <c r="AS128" s="94"/>
      <c r="AT128" s="95">
        <f t="shared" si="1"/>
        <v>0</v>
      </c>
    </row>
    <row r="129" spans="2:46" ht="30" x14ac:dyDescent="0.25">
      <c r="B129" s="7">
        <v>11.4</v>
      </c>
      <c r="C129" s="62" t="s">
        <v>240</v>
      </c>
      <c r="D129" s="42"/>
      <c r="F129" s="16" t="s">
        <v>104</v>
      </c>
      <c r="AN129" s="16" t="s">
        <v>104</v>
      </c>
      <c r="AR129" s="35"/>
      <c r="AS129"/>
      <c r="AT129" s="26">
        <f t="shared" si="1"/>
        <v>1</v>
      </c>
    </row>
    <row r="130" spans="2:46" ht="75" x14ac:dyDescent="0.25">
      <c r="B130" s="7">
        <v>11.5</v>
      </c>
      <c r="C130" s="62" t="s">
        <v>241</v>
      </c>
      <c r="D130" s="42"/>
      <c r="Z130" s="16" t="s">
        <v>104</v>
      </c>
      <c r="AA130" s="16" t="s">
        <v>104</v>
      </c>
      <c r="AR130" s="35"/>
      <c r="AS130"/>
      <c r="AT130" s="26">
        <f t="shared" si="1"/>
        <v>2</v>
      </c>
    </row>
    <row r="131" spans="2:46" ht="45" x14ac:dyDescent="0.25">
      <c r="B131" s="7">
        <v>11.6</v>
      </c>
      <c r="C131" s="62" t="s">
        <v>242</v>
      </c>
      <c r="D131" s="42"/>
      <c r="Q131" s="16" t="s">
        <v>104</v>
      </c>
      <c r="X131" s="16" t="s">
        <v>104</v>
      </c>
      <c r="AH131" s="17" t="s">
        <v>104</v>
      </c>
      <c r="AO131" s="16" t="s">
        <v>104</v>
      </c>
      <c r="AR131" s="35"/>
      <c r="AS131"/>
      <c r="AT131" s="26">
        <f t="shared" si="1"/>
        <v>3</v>
      </c>
    </row>
    <row r="132" spans="2:46" ht="45" x14ac:dyDescent="0.25">
      <c r="B132" s="7">
        <v>11.7</v>
      </c>
      <c r="C132" s="62" t="s">
        <v>243</v>
      </c>
      <c r="D132" s="42"/>
      <c r="O132" s="16" t="s">
        <v>104</v>
      </c>
      <c r="AI132" s="16" t="s">
        <v>104</v>
      </c>
      <c r="AL132" s="16" t="s">
        <v>104</v>
      </c>
      <c r="AR132" s="35"/>
      <c r="AS132"/>
      <c r="AT132" s="26">
        <f t="shared" si="1"/>
        <v>2</v>
      </c>
    </row>
    <row r="133" spans="2:46" ht="45" x14ac:dyDescent="0.25">
      <c r="B133" s="96" t="s">
        <v>244</v>
      </c>
      <c r="C133" s="97" t="s">
        <v>245</v>
      </c>
      <c r="D133" s="104"/>
      <c r="E133" s="88"/>
      <c r="F133" s="88"/>
      <c r="G133" s="91"/>
      <c r="H133" s="88"/>
      <c r="I133" s="88"/>
      <c r="J133" s="88"/>
      <c r="K133" s="88"/>
      <c r="L133" s="88"/>
      <c r="M133" s="91"/>
      <c r="N133" s="88"/>
      <c r="O133" s="88"/>
      <c r="P133" s="88"/>
      <c r="Q133" s="88"/>
      <c r="R133" s="91"/>
      <c r="S133" s="88"/>
      <c r="T133" s="88"/>
      <c r="U133" s="88"/>
      <c r="V133" s="88"/>
      <c r="W133" s="88"/>
      <c r="X133" s="88"/>
      <c r="Y133" s="91"/>
      <c r="Z133" s="88"/>
      <c r="AA133" s="88"/>
      <c r="AB133" s="88"/>
      <c r="AC133" s="88"/>
      <c r="AD133" s="92"/>
      <c r="AE133" s="91"/>
      <c r="AF133" s="91"/>
      <c r="AG133" s="88"/>
      <c r="AH133" s="91"/>
      <c r="AI133" s="88"/>
      <c r="AJ133" s="88"/>
      <c r="AK133" s="91"/>
      <c r="AL133" s="88" t="s">
        <v>104</v>
      </c>
      <c r="AM133" s="88"/>
      <c r="AN133" s="88"/>
      <c r="AO133" s="88"/>
      <c r="AP133" s="88"/>
      <c r="AQ133" s="88"/>
      <c r="AR133" s="93"/>
      <c r="AS133" s="94"/>
      <c r="AT133" s="95">
        <f t="shared" si="1"/>
        <v>0</v>
      </c>
    </row>
    <row r="134" spans="2:46" ht="90" x14ac:dyDescent="0.25">
      <c r="B134" s="96" t="s">
        <v>246</v>
      </c>
      <c r="C134" s="97" t="s">
        <v>247</v>
      </c>
      <c r="D134" s="104"/>
      <c r="E134" s="88"/>
      <c r="F134" s="88"/>
      <c r="G134" s="91"/>
      <c r="H134" s="88"/>
      <c r="I134" s="88"/>
      <c r="J134" s="88"/>
      <c r="K134" s="88"/>
      <c r="L134" s="88"/>
      <c r="M134" s="91"/>
      <c r="N134" s="88"/>
      <c r="O134" s="88"/>
      <c r="P134" s="88"/>
      <c r="Q134" s="88"/>
      <c r="R134" s="91"/>
      <c r="S134" s="88"/>
      <c r="T134" s="88"/>
      <c r="U134" s="88"/>
      <c r="V134" s="88"/>
      <c r="W134" s="88"/>
      <c r="X134" s="88"/>
      <c r="Y134" s="91"/>
      <c r="Z134" s="88"/>
      <c r="AA134" s="88"/>
      <c r="AB134" s="88"/>
      <c r="AC134" s="88"/>
      <c r="AD134" s="92"/>
      <c r="AE134" s="91"/>
      <c r="AF134" s="91"/>
      <c r="AG134" s="88"/>
      <c r="AH134" s="91"/>
      <c r="AI134" s="88"/>
      <c r="AJ134" s="88"/>
      <c r="AK134" s="91"/>
      <c r="AL134" s="88"/>
      <c r="AM134" s="88"/>
      <c r="AN134" s="88"/>
      <c r="AO134" s="88"/>
      <c r="AP134" s="88"/>
      <c r="AQ134" s="88"/>
      <c r="AR134" s="93"/>
      <c r="AS134" s="94"/>
      <c r="AT134" s="95">
        <f t="shared" si="1"/>
        <v>0</v>
      </c>
    </row>
    <row r="135" spans="2:46" ht="45.75" thickBot="1" x14ac:dyDescent="0.3">
      <c r="B135" s="98" t="s">
        <v>248</v>
      </c>
      <c r="C135" s="99" t="s">
        <v>249</v>
      </c>
      <c r="D135" s="105"/>
      <c r="E135" s="100"/>
      <c r="F135" s="100"/>
      <c r="G135" s="101"/>
      <c r="H135" s="100"/>
      <c r="I135" s="100"/>
      <c r="J135" s="100"/>
      <c r="K135" s="100"/>
      <c r="L135" s="100"/>
      <c r="M135" s="101"/>
      <c r="N135" s="100"/>
      <c r="O135" s="100"/>
      <c r="P135" s="100"/>
      <c r="Q135" s="100"/>
      <c r="R135" s="101"/>
      <c r="S135" s="100"/>
      <c r="T135" s="100"/>
      <c r="U135" s="100"/>
      <c r="V135" s="100"/>
      <c r="W135" s="100"/>
      <c r="X135" s="100"/>
      <c r="Y135" s="101"/>
      <c r="Z135" s="100"/>
      <c r="AA135" s="100"/>
      <c r="AB135" s="100"/>
      <c r="AC135" s="100"/>
      <c r="AD135" s="102"/>
      <c r="AE135" s="101"/>
      <c r="AF135" s="101"/>
      <c r="AG135" s="100"/>
      <c r="AH135" s="101"/>
      <c r="AI135" s="100"/>
      <c r="AJ135" s="100"/>
      <c r="AK135" s="101"/>
      <c r="AL135" s="100"/>
      <c r="AM135" s="100"/>
      <c r="AN135" s="100"/>
      <c r="AO135" s="100"/>
      <c r="AP135" s="100"/>
      <c r="AQ135" s="100"/>
      <c r="AR135" s="103"/>
      <c r="AS135" s="94"/>
      <c r="AT135" s="95">
        <f t="shared" ref="AT135:AT198" si="2">COUNTA(D135:AJ135)</f>
        <v>0</v>
      </c>
    </row>
    <row r="136" spans="2:46" ht="15.75" thickBot="1" x14ac:dyDescent="0.3">
      <c r="B136" s="83"/>
      <c r="C136" s="84"/>
      <c r="AR136" s="35"/>
      <c r="AS136"/>
      <c r="AT136" s="85">
        <f>SUM(AT126:AT135)</f>
        <v>21</v>
      </c>
    </row>
    <row r="137" spans="2:46" ht="15.75" thickBot="1" x14ac:dyDescent="0.3">
      <c r="B137" s="124" t="s">
        <v>250</v>
      </c>
      <c r="C137" s="125"/>
      <c r="D137" s="44"/>
      <c r="E137" s="44"/>
      <c r="F137" s="44"/>
      <c r="G137" s="45"/>
      <c r="H137" s="44"/>
      <c r="I137" s="44"/>
      <c r="J137" s="44"/>
      <c r="K137" s="44"/>
      <c r="L137" s="44"/>
      <c r="M137" s="45"/>
      <c r="N137" s="44"/>
      <c r="O137" s="44"/>
      <c r="P137" s="44"/>
      <c r="Q137" s="44"/>
      <c r="R137" s="45"/>
      <c r="S137" s="44"/>
      <c r="T137" s="44"/>
      <c r="U137" s="44"/>
      <c r="V137" s="44"/>
      <c r="W137" s="44"/>
      <c r="X137" s="44"/>
      <c r="Y137" s="45"/>
      <c r="Z137" s="44"/>
      <c r="AA137" s="44"/>
      <c r="AB137" s="44"/>
      <c r="AC137" s="44"/>
      <c r="AD137" s="46"/>
      <c r="AE137" s="45"/>
      <c r="AF137" s="45"/>
      <c r="AG137" s="44"/>
      <c r="AH137" s="45"/>
      <c r="AI137" s="44"/>
      <c r="AJ137" s="44"/>
      <c r="AK137" s="45"/>
      <c r="AL137" s="44"/>
      <c r="AM137" s="44"/>
      <c r="AN137" s="44"/>
      <c r="AO137" s="44"/>
      <c r="AP137" s="44"/>
      <c r="AQ137" s="44"/>
      <c r="AR137" s="47"/>
      <c r="AT137" s="78"/>
    </row>
    <row r="138" spans="2:46" ht="15.75" thickBot="1" x14ac:dyDescent="0.3">
      <c r="B138" s="136" t="s">
        <v>106</v>
      </c>
      <c r="C138" s="137"/>
      <c r="D138" s="73"/>
      <c r="E138" s="73"/>
      <c r="F138" s="73"/>
      <c r="G138" s="74"/>
      <c r="H138" s="73"/>
      <c r="I138" s="73"/>
      <c r="J138" s="73"/>
      <c r="K138" s="73"/>
      <c r="L138" s="73"/>
      <c r="M138" s="74"/>
      <c r="N138" s="73"/>
      <c r="O138" s="73"/>
      <c r="P138" s="73"/>
      <c r="Q138" s="73"/>
      <c r="R138" s="74"/>
      <c r="S138" s="73"/>
      <c r="T138" s="73"/>
      <c r="U138" s="73"/>
      <c r="V138" s="73"/>
      <c r="W138" s="73"/>
      <c r="X138" s="73"/>
      <c r="Y138" s="74"/>
      <c r="Z138" s="73"/>
      <c r="AA138" s="73"/>
      <c r="AB138" s="73"/>
      <c r="AC138" s="73"/>
      <c r="AD138" s="75"/>
      <c r="AE138" s="74"/>
      <c r="AF138" s="74"/>
      <c r="AG138" s="73"/>
      <c r="AH138" s="74"/>
      <c r="AI138" s="73"/>
      <c r="AJ138" s="73"/>
      <c r="AK138" s="74"/>
      <c r="AL138" s="73"/>
      <c r="AM138" s="73"/>
      <c r="AN138" s="73"/>
      <c r="AO138" s="73"/>
      <c r="AP138" s="73"/>
      <c r="AQ138" s="73"/>
      <c r="AR138" s="76"/>
      <c r="AT138" s="79"/>
    </row>
    <row r="139" spans="2:46" ht="60" x14ac:dyDescent="0.25">
      <c r="B139" s="114">
        <v>12.1</v>
      </c>
      <c r="C139" s="115" t="s">
        <v>251</v>
      </c>
      <c r="D139" s="88"/>
      <c r="E139" s="88"/>
      <c r="F139" s="88"/>
      <c r="G139" s="91"/>
      <c r="H139" s="88"/>
      <c r="I139" s="88"/>
      <c r="J139" s="88"/>
      <c r="K139" s="88"/>
      <c r="L139" s="88"/>
      <c r="M139" s="91"/>
      <c r="N139" s="88"/>
      <c r="O139" s="88"/>
      <c r="P139" s="88"/>
      <c r="Q139" s="88"/>
      <c r="R139" s="91"/>
      <c r="S139" s="88"/>
      <c r="T139" s="88"/>
      <c r="U139" s="88"/>
      <c r="V139" s="88"/>
      <c r="W139" s="88"/>
      <c r="X139" s="88"/>
      <c r="Y139" s="91"/>
      <c r="Z139" s="88"/>
      <c r="AA139" s="88"/>
      <c r="AB139" s="88"/>
      <c r="AC139" s="88"/>
      <c r="AD139" s="92"/>
      <c r="AE139" s="91"/>
      <c r="AF139" s="91"/>
      <c r="AG139" s="88"/>
      <c r="AH139" s="91"/>
      <c r="AI139" s="88"/>
      <c r="AJ139" s="88"/>
      <c r="AK139" s="91"/>
      <c r="AL139" s="88"/>
      <c r="AM139" s="88"/>
      <c r="AN139" s="88"/>
      <c r="AO139" s="88"/>
      <c r="AP139" s="88"/>
      <c r="AQ139" s="88"/>
      <c r="AR139" s="88"/>
      <c r="AS139" s="116"/>
      <c r="AT139" s="95">
        <f t="shared" si="2"/>
        <v>0</v>
      </c>
    </row>
    <row r="140" spans="2:46" ht="30" x14ac:dyDescent="0.25">
      <c r="B140" s="7">
        <v>12.2</v>
      </c>
      <c r="C140" s="62" t="s">
        <v>252</v>
      </c>
      <c r="Q140" s="16" t="s">
        <v>104</v>
      </c>
      <c r="AT140" s="26">
        <f t="shared" si="2"/>
        <v>1</v>
      </c>
    </row>
    <row r="141" spans="2:46" ht="45" x14ac:dyDescent="0.25">
      <c r="B141" s="7">
        <v>12.3</v>
      </c>
      <c r="C141" s="62" t="s">
        <v>253</v>
      </c>
      <c r="Q141" s="16" t="s">
        <v>104</v>
      </c>
      <c r="AH141" s="17" t="s">
        <v>104</v>
      </c>
      <c r="AT141" s="26">
        <f t="shared" si="2"/>
        <v>2</v>
      </c>
    </row>
    <row r="142" spans="2:46" ht="75" x14ac:dyDescent="0.25">
      <c r="B142" s="7">
        <v>12.4</v>
      </c>
      <c r="C142" s="62" t="s">
        <v>254</v>
      </c>
      <c r="Q142" s="16" t="s">
        <v>104</v>
      </c>
      <c r="AT142" s="26">
        <f t="shared" si="2"/>
        <v>1</v>
      </c>
    </row>
    <row r="143" spans="2:46" ht="30" x14ac:dyDescent="0.25">
      <c r="B143" s="7">
        <v>12.5</v>
      </c>
      <c r="C143" s="62" t="s">
        <v>255</v>
      </c>
      <c r="Q143" s="16" t="s">
        <v>104</v>
      </c>
      <c r="AC143" s="16" t="s">
        <v>110</v>
      </c>
      <c r="AH143" s="17" t="s">
        <v>104</v>
      </c>
      <c r="AI143" s="16" t="s">
        <v>104</v>
      </c>
      <c r="AT143" s="26">
        <f t="shared" si="2"/>
        <v>4</v>
      </c>
    </row>
    <row r="144" spans="2:46" ht="45" x14ac:dyDescent="0.25">
      <c r="B144" s="7">
        <v>12.6</v>
      </c>
      <c r="C144" s="62" t="s">
        <v>256</v>
      </c>
      <c r="AD144" s="18" t="s">
        <v>104</v>
      </c>
      <c r="AH144" s="17" t="s">
        <v>104</v>
      </c>
      <c r="AT144" s="26">
        <f t="shared" si="2"/>
        <v>2</v>
      </c>
    </row>
    <row r="145" spans="2:46" ht="30" x14ac:dyDescent="0.25">
      <c r="B145" s="7">
        <v>12.7</v>
      </c>
      <c r="C145" s="62" t="s">
        <v>257</v>
      </c>
      <c r="J145" s="16" t="s">
        <v>104</v>
      </c>
      <c r="AD145" s="18" t="s">
        <v>104</v>
      </c>
      <c r="AH145" s="17" t="s">
        <v>104</v>
      </c>
      <c r="AT145" s="26">
        <f t="shared" si="2"/>
        <v>3</v>
      </c>
    </row>
    <row r="146" spans="2:46" ht="45" x14ac:dyDescent="0.25">
      <c r="B146" s="7">
        <v>12.8</v>
      </c>
      <c r="C146" s="62" t="s">
        <v>258</v>
      </c>
      <c r="AC146" s="16" t="s">
        <v>110</v>
      </c>
      <c r="AH146" s="17" t="s">
        <v>104</v>
      </c>
      <c r="AT146" s="26">
        <f t="shared" si="2"/>
        <v>2</v>
      </c>
    </row>
    <row r="147" spans="2:46" ht="45" x14ac:dyDescent="0.25">
      <c r="B147" s="96" t="s">
        <v>259</v>
      </c>
      <c r="C147" s="97" t="s">
        <v>260</v>
      </c>
      <c r="D147" s="88"/>
      <c r="E147" s="88"/>
      <c r="F147" s="88"/>
      <c r="G147" s="91"/>
      <c r="H147" s="88"/>
      <c r="I147" s="88"/>
      <c r="J147" s="88"/>
      <c r="K147" s="88"/>
      <c r="L147" s="88"/>
      <c r="M147" s="91"/>
      <c r="N147" s="88"/>
      <c r="O147" s="88"/>
      <c r="P147" s="88"/>
      <c r="Q147" s="88"/>
      <c r="R147" s="91"/>
      <c r="S147" s="88"/>
      <c r="T147" s="88"/>
      <c r="U147" s="88"/>
      <c r="V147" s="88"/>
      <c r="W147" s="88"/>
      <c r="X147" s="88"/>
      <c r="Y147" s="91"/>
      <c r="Z147" s="88"/>
      <c r="AA147" s="88"/>
      <c r="AB147" s="88"/>
      <c r="AC147" s="88"/>
      <c r="AD147" s="92"/>
      <c r="AE147" s="91"/>
      <c r="AF147" s="91"/>
      <c r="AG147" s="88"/>
      <c r="AH147" s="91"/>
      <c r="AI147" s="88"/>
      <c r="AJ147" s="88"/>
      <c r="AK147" s="91"/>
      <c r="AL147" s="88"/>
      <c r="AM147" s="88"/>
      <c r="AN147" s="88"/>
      <c r="AO147" s="88"/>
      <c r="AP147" s="88"/>
      <c r="AQ147" s="88"/>
      <c r="AR147" s="88"/>
      <c r="AS147" s="116"/>
      <c r="AT147" s="95">
        <f t="shared" si="2"/>
        <v>0</v>
      </c>
    </row>
    <row r="148" spans="2:46" ht="45" x14ac:dyDescent="0.25">
      <c r="B148" s="96" t="s">
        <v>261</v>
      </c>
      <c r="C148" s="97" t="s">
        <v>262</v>
      </c>
      <c r="D148" s="88"/>
      <c r="E148" s="88"/>
      <c r="F148" s="88"/>
      <c r="G148" s="91"/>
      <c r="H148" s="88"/>
      <c r="I148" s="88"/>
      <c r="J148" s="88"/>
      <c r="K148" s="88"/>
      <c r="L148" s="88"/>
      <c r="M148" s="91"/>
      <c r="N148" s="88"/>
      <c r="O148" s="88"/>
      <c r="P148" s="88"/>
      <c r="Q148" s="88"/>
      <c r="R148" s="91"/>
      <c r="S148" s="88"/>
      <c r="T148" s="88"/>
      <c r="U148" s="88"/>
      <c r="V148" s="88"/>
      <c r="W148" s="88"/>
      <c r="X148" s="88"/>
      <c r="Y148" s="91"/>
      <c r="Z148" s="88"/>
      <c r="AA148" s="88"/>
      <c r="AB148" s="88"/>
      <c r="AC148" s="88"/>
      <c r="AD148" s="92"/>
      <c r="AE148" s="91"/>
      <c r="AF148" s="91"/>
      <c r="AG148" s="88"/>
      <c r="AH148" s="91"/>
      <c r="AI148" s="88"/>
      <c r="AJ148" s="88"/>
      <c r="AK148" s="91"/>
      <c r="AL148" s="88"/>
      <c r="AM148" s="88"/>
      <c r="AN148" s="88"/>
      <c r="AO148" s="88"/>
      <c r="AP148" s="88"/>
      <c r="AQ148" s="88"/>
      <c r="AR148" s="88"/>
      <c r="AS148" s="116"/>
      <c r="AT148" s="95">
        <f t="shared" si="2"/>
        <v>0</v>
      </c>
    </row>
    <row r="149" spans="2:46" ht="120.75" thickBot="1" x14ac:dyDescent="0.3">
      <c r="B149" s="98" t="s">
        <v>263</v>
      </c>
      <c r="C149" s="99" t="s">
        <v>264</v>
      </c>
      <c r="D149" s="88"/>
      <c r="E149" s="88"/>
      <c r="F149" s="88"/>
      <c r="G149" s="91"/>
      <c r="H149" s="88"/>
      <c r="I149" s="88"/>
      <c r="J149" s="88"/>
      <c r="K149" s="88"/>
      <c r="L149" s="88"/>
      <c r="M149" s="91"/>
      <c r="N149" s="88"/>
      <c r="O149" s="88"/>
      <c r="P149" s="88"/>
      <c r="Q149" s="88"/>
      <c r="R149" s="91"/>
      <c r="S149" s="88"/>
      <c r="T149" s="88"/>
      <c r="U149" s="88"/>
      <c r="V149" s="88"/>
      <c r="W149" s="88"/>
      <c r="X149" s="88"/>
      <c r="Y149" s="91"/>
      <c r="Z149" s="88"/>
      <c r="AA149" s="88"/>
      <c r="AB149" s="88"/>
      <c r="AC149" s="88"/>
      <c r="AD149" s="92"/>
      <c r="AE149" s="91"/>
      <c r="AF149" s="91"/>
      <c r="AG149" s="88"/>
      <c r="AH149" s="91"/>
      <c r="AI149" s="88"/>
      <c r="AJ149" s="88"/>
      <c r="AK149" s="91"/>
      <c r="AL149" s="88"/>
      <c r="AM149" s="88"/>
      <c r="AN149" s="88"/>
      <c r="AO149" s="88"/>
      <c r="AP149" s="88"/>
      <c r="AQ149" s="88"/>
      <c r="AR149" s="88"/>
      <c r="AS149" s="116"/>
      <c r="AT149" s="95">
        <f t="shared" si="2"/>
        <v>0</v>
      </c>
    </row>
    <row r="150" spans="2:46" ht="15.75" thickBot="1" x14ac:dyDescent="0.3">
      <c r="B150" s="83"/>
      <c r="C150" s="84"/>
      <c r="AT150" s="85">
        <f>SUM(AT139:AT149)</f>
        <v>15</v>
      </c>
    </row>
    <row r="151" spans="2:46" ht="15.75" thickBot="1" x14ac:dyDescent="0.3">
      <c r="B151" s="124" t="s">
        <v>265</v>
      </c>
      <c r="C151" s="125"/>
      <c r="D151" s="71"/>
      <c r="E151" s="44"/>
      <c r="F151" s="44"/>
      <c r="G151" s="45"/>
      <c r="H151" s="44"/>
      <c r="I151" s="44"/>
      <c r="J151" s="44"/>
      <c r="K151" s="44"/>
      <c r="L151" s="44"/>
      <c r="M151" s="45"/>
      <c r="N151" s="44"/>
      <c r="O151" s="44"/>
      <c r="P151" s="44"/>
      <c r="Q151" s="44"/>
      <c r="R151" s="45"/>
      <c r="S151" s="44"/>
      <c r="T151" s="44"/>
      <c r="U151" s="44"/>
      <c r="V151" s="44"/>
      <c r="W151" s="44"/>
      <c r="X151" s="44"/>
      <c r="Y151" s="45"/>
      <c r="Z151" s="44"/>
      <c r="AA151" s="44"/>
      <c r="AB151" s="44"/>
      <c r="AC151" s="44"/>
      <c r="AD151" s="46"/>
      <c r="AE151" s="45"/>
      <c r="AF151" s="45"/>
      <c r="AG151" s="44"/>
      <c r="AH151" s="45"/>
      <c r="AI151" s="44"/>
      <c r="AJ151" s="44"/>
      <c r="AK151" s="45"/>
      <c r="AL151" s="44"/>
      <c r="AM151" s="44"/>
      <c r="AN151" s="44"/>
      <c r="AO151" s="44"/>
      <c r="AP151" s="44"/>
      <c r="AQ151" s="44"/>
      <c r="AR151" s="47"/>
      <c r="AT151" s="78"/>
    </row>
    <row r="152" spans="2:46" ht="15.75" thickBot="1" x14ac:dyDescent="0.3">
      <c r="B152" s="133" t="s">
        <v>106</v>
      </c>
      <c r="C152" s="134"/>
      <c r="D152" s="72"/>
      <c r="E152" s="73"/>
      <c r="F152" s="73"/>
      <c r="G152" s="74"/>
      <c r="H152" s="73"/>
      <c r="I152" s="73"/>
      <c r="J152" s="73"/>
      <c r="K152" s="73"/>
      <c r="L152" s="73"/>
      <c r="M152" s="74"/>
      <c r="N152" s="73"/>
      <c r="O152" s="73"/>
      <c r="P152" s="73"/>
      <c r="Q152" s="73"/>
      <c r="R152" s="74"/>
      <c r="S152" s="73"/>
      <c r="T152" s="73"/>
      <c r="U152" s="73"/>
      <c r="V152" s="73"/>
      <c r="W152" s="73"/>
      <c r="X152" s="73"/>
      <c r="Y152" s="74"/>
      <c r="Z152" s="73"/>
      <c r="AA152" s="73"/>
      <c r="AB152" s="73"/>
      <c r="AC152" s="73"/>
      <c r="AD152" s="75"/>
      <c r="AE152" s="74"/>
      <c r="AF152" s="74"/>
      <c r="AG152" s="73"/>
      <c r="AH152" s="74"/>
      <c r="AI152" s="73"/>
      <c r="AJ152" s="73"/>
      <c r="AK152" s="74"/>
      <c r="AL152" s="73"/>
      <c r="AM152" s="73"/>
      <c r="AN152" s="73"/>
      <c r="AO152" s="73"/>
      <c r="AP152" s="73"/>
      <c r="AQ152" s="73"/>
      <c r="AR152" s="76"/>
      <c r="AT152" s="79"/>
    </row>
    <row r="153" spans="2:46" ht="30" x14ac:dyDescent="0.25">
      <c r="B153" s="6">
        <v>13.1</v>
      </c>
      <c r="C153" s="61" t="s">
        <v>266</v>
      </c>
      <c r="H153" s="16" t="s">
        <v>104</v>
      </c>
      <c r="I153" s="16" t="s">
        <v>104</v>
      </c>
      <c r="J153" s="16" t="s">
        <v>104</v>
      </c>
      <c r="K153" s="16" t="s">
        <v>104</v>
      </c>
      <c r="AH153" s="17" t="s">
        <v>104</v>
      </c>
      <c r="AQ153" s="16" t="s">
        <v>104</v>
      </c>
      <c r="AT153" s="26">
        <f t="shared" si="2"/>
        <v>5</v>
      </c>
    </row>
    <row r="154" spans="2:46" ht="30" x14ac:dyDescent="0.25">
      <c r="B154" s="7">
        <v>13.2</v>
      </c>
      <c r="C154" s="62" t="s">
        <v>267</v>
      </c>
      <c r="J154" s="16" t="s">
        <v>104</v>
      </c>
      <c r="K154" s="16" t="s">
        <v>104</v>
      </c>
      <c r="AH154" s="17" t="s">
        <v>104</v>
      </c>
      <c r="AL154" s="16" t="s">
        <v>104</v>
      </c>
      <c r="AP154" s="16" t="s">
        <v>104</v>
      </c>
      <c r="AT154" s="26">
        <f t="shared" si="2"/>
        <v>3</v>
      </c>
    </row>
    <row r="155" spans="2:46" ht="45" x14ac:dyDescent="0.25">
      <c r="B155" s="7">
        <v>13.3</v>
      </c>
      <c r="C155" s="62" t="s">
        <v>268</v>
      </c>
      <c r="AH155" s="17" t="s">
        <v>104</v>
      </c>
      <c r="AT155" s="26">
        <f t="shared" si="2"/>
        <v>1</v>
      </c>
    </row>
    <row r="156" spans="2:46" ht="105" x14ac:dyDescent="0.25">
      <c r="B156" s="96" t="s">
        <v>269</v>
      </c>
      <c r="C156" s="97" t="s">
        <v>270</v>
      </c>
      <c r="D156" s="88"/>
      <c r="E156" s="88"/>
      <c r="F156" s="88"/>
      <c r="G156" s="91"/>
      <c r="H156" s="88"/>
      <c r="I156" s="88"/>
      <c r="J156" s="88"/>
      <c r="K156" s="88"/>
      <c r="L156" s="88"/>
      <c r="M156" s="91"/>
      <c r="N156" s="88"/>
      <c r="O156" s="88"/>
      <c r="P156" s="88"/>
      <c r="Q156" s="88"/>
      <c r="R156" s="91"/>
      <c r="S156" s="88"/>
      <c r="T156" s="88"/>
      <c r="U156" s="88"/>
      <c r="V156" s="88"/>
      <c r="W156" s="88"/>
      <c r="X156" s="88"/>
      <c r="Y156" s="91"/>
      <c r="Z156" s="88"/>
      <c r="AA156" s="88"/>
      <c r="AB156" s="88"/>
      <c r="AC156" s="88"/>
      <c r="AD156" s="92"/>
      <c r="AE156" s="91"/>
      <c r="AF156" s="91"/>
      <c r="AG156" s="88"/>
      <c r="AH156" s="91"/>
      <c r="AI156" s="88"/>
      <c r="AJ156" s="88"/>
      <c r="AK156" s="91"/>
      <c r="AL156" s="88"/>
      <c r="AM156" s="88"/>
      <c r="AN156" s="88"/>
      <c r="AO156" s="88"/>
      <c r="AP156" s="88"/>
      <c r="AQ156" s="88"/>
      <c r="AR156" s="88"/>
      <c r="AS156" s="116"/>
      <c r="AT156" s="95">
        <f t="shared" si="2"/>
        <v>0</v>
      </c>
    </row>
    <row r="157" spans="2:46" ht="60.75" thickBot="1" x14ac:dyDescent="0.3">
      <c r="B157" s="98" t="s">
        <v>271</v>
      </c>
      <c r="C157" s="99" t="s">
        <v>272</v>
      </c>
      <c r="D157" s="88"/>
      <c r="E157" s="88"/>
      <c r="F157" s="88"/>
      <c r="G157" s="91"/>
      <c r="H157" s="88"/>
      <c r="I157" s="88"/>
      <c r="J157" s="88"/>
      <c r="K157" s="88"/>
      <c r="L157" s="88"/>
      <c r="M157" s="91"/>
      <c r="N157" s="88"/>
      <c r="O157" s="88"/>
      <c r="P157" s="88"/>
      <c r="Q157" s="88"/>
      <c r="R157" s="91"/>
      <c r="S157" s="88"/>
      <c r="T157" s="88"/>
      <c r="U157" s="88"/>
      <c r="V157" s="88"/>
      <c r="W157" s="88"/>
      <c r="X157" s="88"/>
      <c r="Y157" s="91"/>
      <c r="Z157" s="88"/>
      <c r="AA157" s="88"/>
      <c r="AB157" s="88"/>
      <c r="AC157" s="88"/>
      <c r="AD157" s="92"/>
      <c r="AE157" s="91"/>
      <c r="AF157" s="91"/>
      <c r="AG157" s="88"/>
      <c r="AH157" s="91"/>
      <c r="AI157" s="88"/>
      <c r="AJ157" s="88"/>
      <c r="AK157" s="91"/>
      <c r="AL157" s="88"/>
      <c r="AM157" s="88"/>
      <c r="AN157" s="88"/>
      <c r="AO157" s="88"/>
      <c r="AP157" s="88"/>
      <c r="AQ157" s="88"/>
      <c r="AR157" s="88"/>
      <c r="AS157" s="116"/>
      <c r="AT157" s="95">
        <f t="shared" si="2"/>
        <v>0</v>
      </c>
    </row>
    <row r="158" spans="2:46" ht="15.75" thickBot="1" x14ac:dyDescent="0.3">
      <c r="B158" s="83"/>
      <c r="C158" s="84"/>
      <c r="AT158" s="85">
        <f>SUM(AT153:AT157)</f>
        <v>9</v>
      </c>
    </row>
    <row r="159" spans="2:46" ht="15.75" thickBot="1" x14ac:dyDescent="0.3">
      <c r="B159" s="124" t="s">
        <v>273</v>
      </c>
      <c r="C159" s="125"/>
      <c r="D159" s="71"/>
      <c r="E159" s="44"/>
      <c r="F159" s="44"/>
      <c r="G159" s="45"/>
      <c r="H159" s="44"/>
      <c r="I159" s="44"/>
      <c r="J159" s="44"/>
      <c r="K159" s="44"/>
      <c r="L159" s="44"/>
      <c r="M159" s="45"/>
      <c r="N159" s="44"/>
      <c r="O159" s="44"/>
      <c r="P159" s="44"/>
      <c r="Q159" s="44"/>
      <c r="R159" s="45"/>
      <c r="S159" s="44"/>
      <c r="T159" s="44"/>
      <c r="U159" s="44"/>
      <c r="V159" s="44"/>
      <c r="W159" s="44"/>
      <c r="X159" s="44"/>
      <c r="Y159" s="45"/>
      <c r="Z159" s="44"/>
      <c r="AA159" s="44"/>
      <c r="AB159" s="44"/>
      <c r="AC159" s="44"/>
      <c r="AD159" s="46"/>
      <c r="AE159" s="45"/>
      <c r="AF159" s="45"/>
      <c r="AG159" s="44"/>
      <c r="AH159" s="45"/>
      <c r="AI159" s="44"/>
      <c r="AJ159" s="44"/>
      <c r="AK159" s="45"/>
      <c r="AL159" s="44"/>
      <c r="AM159" s="44"/>
      <c r="AN159" s="44"/>
      <c r="AO159" s="44"/>
      <c r="AP159" s="44"/>
      <c r="AQ159" s="44"/>
      <c r="AR159" s="47"/>
      <c r="AT159" s="78"/>
    </row>
    <row r="160" spans="2:46" ht="15.75" thickBot="1" x14ac:dyDescent="0.3">
      <c r="B160" s="133" t="s">
        <v>106</v>
      </c>
      <c r="C160" s="134"/>
      <c r="D160" s="72"/>
      <c r="E160" s="73"/>
      <c r="F160" s="73"/>
      <c r="G160" s="74"/>
      <c r="H160" s="73"/>
      <c r="I160" s="73"/>
      <c r="J160" s="73"/>
      <c r="K160" s="73"/>
      <c r="L160" s="73"/>
      <c r="M160" s="74"/>
      <c r="N160" s="73"/>
      <c r="O160" s="73"/>
      <c r="P160" s="73"/>
      <c r="Q160" s="73"/>
      <c r="R160" s="74"/>
      <c r="S160" s="73"/>
      <c r="T160" s="73"/>
      <c r="U160" s="73"/>
      <c r="V160" s="73"/>
      <c r="W160" s="73"/>
      <c r="X160" s="73"/>
      <c r="Y160" s="74"/>
      <c r="Z160" s="73"/>
      <c r="AA160" s="73"/>
      <c r="AB160" s="73"/>
      <c r="AC160" s="73"/>
      <c r="AD160" s="75"/>
      <c r="AE160" s="74"/>
      <c r="AF160" s="74"/>
      <c r="AG160" s="73"/>
      <c r="AH160" s="74"/>
      <c r="AI160" s="73"/>
      <c r="AJ160" s="73"/>
      <c r="AK160" s="74"/>
      <c r="AL160" s="73"/>
      <c r="AM160" s="73"/>
      <c r="AN160" s="73"/>
      <c r="AO160" s="73"/>
      <c r="AP160" s="73"/>
      <c r="AQ160" s="73"/>
      <c r="AR160" s="76"/>
      <c r="AT160" s="79"/>
    </row>
    <row r="161" spans="2:46" ht="45" x14ac:dyDescent="0.25">
      <c r="B161" s="106">
        <v>14.1</v>
      </c>
      <c r="C161" s="107" t="s">
        <v>274</v>
      </c>
      <c r="D161" s="88"/>
      <c r="E161" s="88"/>
      <c r="F161" s="88"/>
      <c r="G161" s="91"/>
      <c r="H161" s="88"/>
      <c r="I161" s="88"/>
      <c r="J161" s="88"/>
      <c r="K161" s="88"/>
      <c r="L161" s="88"/>
      <c r="M161" s="91"/>
      <c r="N161" s="88"/>
      <c r="O161" s="88"/>
      <c r="P161" s="88"/>
      <c r="Q161" s="88"/>
      <c r="R161" s="91"/>
      <c r="S161" s="88"/>
      <c r="T161" s="88"/>
      <c r="U161" s="88"/>
      <c r="V161" s="88"/>
      <c r="W161" s="88"/>
      <c r="X161" s="88"/>
      <c r="Y161" s="91"/>
      <c r="Z161" s="88"/>
      <c r="AA161" s="88"/>
      <c r="AB161" s="88"/>
      <c r="AC161" s="88"/>
      <c r="AD161" s="92"/>
      <c r="AE161" s="91"/>
      <c r="AF161" s="91"/>
      <c r="AG161" s="88"/>
      <c r="AH161" s="91"/>
      <c r="AI161" s="88"/>
      <c r="AJ161" s="88"/>
      <c r="AK161" s="91"/>
      <c r="AL161" s="88"/>
      <c r="AM161" s="88"/>
      <c r="AN161" s="88"/>
      <c r="AO161" s="88"/>
      <c r="AP161" s="88"/>
      <c r="AQ161" s="88"/>
      <c r="AR161" s="88"/>
      <c r="AS161" s="116"/>
      <c r="AT161" s="95">
        <f t="shared" si="2"/>
        <v>0</v>
      </c>
    </row>
    <row r="162" spans="2:46" ht="60" x14ac:dyDescent="0.25">
      <c r="B162" s="96">
        <v>14.2</v>
      </c>
      <c r="C162" s="97" t="s">
        <v>275</v>
      </c>
      <c r="D162" s="88"/>
      <c r="E162" s="88"/>
      <c r="F162" s="88"/>
      <c r="G162" s="91"/>
      <c r="H162" s="88"/>
      <c r="I162" s="88"/>
      <c r="J162" s="88"/>
      <c r="K162" s="88"/>
      <c r="L162" s="88"/>
      <c r="M162" s="91"/>
      <c r="N162" s="88"/>
      <c r="O162" s="88"/>
      <c r="P162" s="88"/>
      <c r="Q162" s="88"/>
      <c r="R162" s="91"/>
      <c r="S162" s="88"/>
      <c r="T162" s="88"/>
      <c r="U162" s="88"/>
      <c r="V162" s="88"/>
      <c r="W162" s="88"/>
      <c r="X162" s="88"/>
      <c r="Y162" s="91"/>
      <c r="Z162" s="88"/>
      <c r="AA162" s="88"/>
      <c r="AB162" s="88"/>
      <c r="AC162" s="88"/>
      <c r="AD162" s="92"/>
      <c r="AE162" s="91"/>
      <c r="AF162" s="91"/>
      <c r="AG162" s="88"/>
      <c r="AH162" s="91"/>
      <c r="AI162" s="88"/>
      <c r="AJ162" s="88"/>
      <c r="AK162" s="91"/>
      <c r="AL162" s="88"/>
      <c r="AM162" s="88"/>
      <c r="AN162" s="88"/>
      <c r="AO162" s="88"/>
      <c r="AP162" s="88"/>
      <c r="AQ162" s="88"/>
      <c r="AR162" s="88"/>
      <c r="AS162" s="116"/>
      <c r="AT162" s="95">
        <f t="shared" si="2"/>
        <v>0</v>
      </c>
    </row>
    <row r="163" spans="2:46" ht="30" x14ac:dyDescent="0.25">
      <c r="B163" s="96">
        <v>14.3</v>
      </c>
      <c r="C163" s="97" t="s">
        <v>276</v>
      </c>
      <c r="D163" s="88"/>
      <c r="E163" s="88"/>
      <c r="F163" s="88"/>
      <c r="G163" s="91"/>
      <c r="H163" s="88"/>
      <c r="I163" s="88"/>
      <c r="J163" s="88"/>
      <c r="K163" s="88"/>
      <c r="L163" s="88"/>
      <c r="M163" s="91"/>
      <c r="N163" s="88"/>
      <c r="O163" s="88"/>
      <c r="P163" s="88"/>
      <c r="Q163" s="88"/>
      <c r="R163" s="91"/>
      <c r="S163" s="88"/>
      <c r="T163" s="88"/>
      <c r="U163" s="88"/>
      <c r="V163" s="88"/>
      <c r="W163" s="88"/>
      <c r="X163" s="88"/>
      <c r="Y163" s="91"/>
      <c r="Z163" s="88"/>
      <c r="AA163" s="88"/>
      <c r="AB163" s="88"/>
      <c r="AC163" s="88"/>
      <c r="AD163" s="92"/>
      <c r="AE163" s="91"/>
      <c r="AF163" s="91"/>
      <c r="AG163" s="88"/>
      <c r="AH163" s="91"/>
      <c r="AI163" s="88"/>
      <c r="AJ163" s="88"/>
      <c r="AK163" s="91"/>
      <c r="AL163" s="88"/>
      <c r="AM163" s="88"/>
      <c r="AN163" s="88"/>
      <c r="AO163" s="88"/>
      <c r="AP163" s="88"/>
      <c r="AQ163" s="88"/>
      <c r="AR163" s="88"/>
      <c r="AS163" s="116"/>
      <c r="AT163" s="95">
        <f t="shared" si="2"/>
        <v>0</v>
      </c>
    </row>
    <row r="164" spans="2:46" ht="90" x14ac:dyDescent="0.25">
      <c r="B164" s="96">
        <v>14.4</v>
      </c>
      <c r="C164" s="97" t="s">
        <v>277</v>
      </c>
      <c r="D164" s="88"/>
      <c r="E164" s="88"/>
      <c r="F164" s="88"/>
      <c r="G164" s="91"/>
      <c r="H164" s="88"/>
      <c r="I164" s="88"/>
      <c r="J164" s="88"/>
      <c r="K164" s="88"/>
      <c r="L164" s="88"/>
      <c r="M164" s="91"/>
      <c r="N164" s="88"/>
      <c r="O164" s="88"/>
      <c r="P164" s="88"/>
      <c r="Q164" s="88"/>
      <c r="R164" s="91"/>
      <c r="S164" s="88"/>
      <c r="T164" s="88"/>
      <c r="U164" s="88"/>
      <c r="V164" s="88"/>
      <c r="W164" s="88"/>
      <c r="X164" s="88"/>
      <c r="Y164" s="91"/>
      <c r="Z164" s="88"/>
      <c r="AA164" s="88"/>
      <c r="AB164" s="88"/>
      <c r="AC164" s="88"/>
      <c r="AD164" s="92"/>
      <c r="AE164" s="91"/>
      <c r="AF164" s="91"/>
      <c r="AG164" s="88"/>
      <c r="AH164" s="91"/>
      <c r="AI164" s="88"/>
      <c r="AJ164" s="88"/>
      <c r="AK164" s="91"/>
      <c r="AL164" s="88"/>
      <c r="AM164" s="88"/>
      <c r="AN164" s="88"/>
      <c r="AO164" s="88"/>
      <c r="AP164" s="88"/>
      <c r="AQ164" s="88"/>
      <c r="AR164" s="88"/>
      <c r="AS164" s="116"/>
      <c r="AT164" s="95">
        <f t="shared" si="2"/>
        <v>0</v>
      </c>
    </row>
    <row r="165" spans="2:46" ht="45" x14ac:dyDescent="0.25">
      <c r="B165" s="96">
        <v>14.5</v>
      </c>
      <c r="C165" s="97" t="s">
        <v>278</v>
      </c>
      <c r="D165" s="88"/>
      <c r="E165" s="88"/>
      <c r="F165" s="88"/>
      <c r="G165" s="91"/>
      <c r="H165" s="88"/>
      <c r="I165" s="88"/>
      <c r="J165" s="88"/>
      <c r="K165" s="88"/>
      <c r="L165" s="88"/>
      <c r="M165" s="91"/>
      <c r="N165" s="88"/>
      <c r="O165" s="88"/>
      <c r="P165" s="88"/>
      <c r="Q165" s="88"/>
      <c r="R165" s="91"/>
      <c r="S165" s="88"/>
      <c r="T165" s="88"/>
      <c r="U165" s="88"/>
      <c r="V165" s="88"/>
      <c r="W165" s="88"/>
      <c r="X165" s="88"/>
      <c r="Y165" s="91"/>
      <c r="Z165" s="88"/>
      <c r="AA165" s="88"/>
      <c r="AB165" s="88"/>
      <c r="AC165" s="88"/>
      <c r="AD165" s="92"/>
      <c r="AE165" s="91"/>
      <c r="AF165" s="91"/>
      <c r="AG165" s="88"/>
      <c r="AH165" s="91"/>
      <c r="AI165" s="88"/>
      <c r="AJ165" s="88"/>
      <c r="AK165" s="91"/>
      <c r="AL165" s="88"/>
      <c r="AM165" s="88"/>
      <c r="AN165" s="88"/>
      <c r="AO165" s="88"/>
      <c r="AP165" s="88"/>
      <c r="AQ165" s="88"/>
      <c r="AR165" s="88"/>
      <c r="AS165" s="116"/>
      <c r="AT165" s="95">
        <f t="shared" si="2"/>
        <v>0</v>
      </c>
    </row>
    <row r="166" spans="2:46" ht="105" x14ac:dyDescent="0.25">
      <c r="B166" s="96">
        <v>14.6</v>
      </c>
      <c r="C166" s="97" t="s">
        <v>279</v>
      </c>
      <c r="D166" s="88"/>
      <c r="E166" s="88"/>
      <c r="F166" s="88"/>
      <c r="G166" s="91"/>
      <c r="H166" s="88"/>
      <c r="I166" s="88"/>
      <c r="J166" s="88"/>
      <c r="K166" s="88"/>
      <c r="L166" s="88"/>
      <c r="M166" s="91"/>
      <c r="N166" s="88"/>
      <c r="O166" s="88"/>
      <c r="P166" s="88"/>
      <c r="Q166" s="88"/>
      <c r="R166" s="91"/>
      <c r="S166" s="88"/>
      <c r="T166" s="88"/>
      <c r="U166" s="88"/>
      <c r="V166" s="88"/>
      <c r="W166" s="88"/>
      <c r="X166" s="88"/>
      <c r="Y166" s="91"/>
      <c r="Z166" s="88"/>
      <c r="AA166" s="88"/>
      <c r="AB166" s="88"/>
      <c r="AC166" s="88"/>
      <c r="AD166" s="92"/>
      <c r="AE166" s="91"/>
      <c r="AF166" s="91"/>
      <c r="AG166" s="88"/>
      <c r="AH166" s="91"/>
      <c r="AI166" s="88"/>
      <c r="AJ166" s="88"/>
      <c r="AK166" s="91"/>
      <c r="AL166" s="88"/>
      <c r="AM166" s="88"/>
      <c r="AN166" s="88"/>
      <c r="AO166" s="88"/>
      <c r="AP166" s="88"/>
      <c r="AQ166" s="88"/>
      <c r="AR166" s="88"/>
      <c r="AS166" s="116"/>
      <c r="AT166" s="95">
        <f t="shared" si="2"/>
        <v>0</v>
      </c>
    </row>
    <row r="167" spans="2:46" ht="60" x14ac:dyDescent="0.25">
      <c r="B167" s="96">
        <v>14.7</v>
      </c>
      <c r="C167" s="97" t="s">
        <v>280</v>
      </c>
      <c r="D167" s="88"/>
      <c r="E167" s="88"/>
      <c r="F167" s="88"/>
      <c r="G167" s="91"/>
      <c r="H167" s="88"/>
      <c r="I167" s="88"/>
      <c r="J167" s="88"/>
      <c r="K167" s="88"/>
      <c r="L167" s="88"/>
      <c r="M167" s="91"/>
      <c r="N167" s="88"/>
      <c r="O167" s="88"/>
      <c r="P167" s="88"/>
      <c r="Q167" s="88"/>
      <c r="R167" s="91"/>
      <c r="S167" s="88"/>
      <c r="T167" s="88"/>
      <c r="U167" s="88"/>
      <c r="V167" s="88"/>
      <c r="W167" s="88"/>
      <c r="X167" s="88"/>
      <c r="Y167" s="91"/>
      <c r="Z167" s="88"/>
      <c r="AA167" s="88"/>
      <c r="AB167" s="88"/>
      <c r="AC167" s="88"/>
      <c r="AD167" s="92"/>
      <c r="AE167" s="91"/>
      <c r="AF167" s="91"/>
      <c r="AG167" s="88"/>
      <c r="AH167" s="91"/>
      <c r="AI167" s="88"/>
      <c r="AJ167" s="88"/>
      <c r="AK167" s="91"/>
      <c r="AL167" s="88"/>
      <c r="AM167" s="88"/>
      <c r="AN167" s="88"/>
      <c r="AO167" s="88"/>
      <c r="AP167" s="88"/>
      <c r="AQ167" s="88"/>
      <c r="AR167" s="88"/>
      <c r="AS167" s="116"/>
      <c r="AT167" s="95">
        <f t="shared" si="2"/>
        <v>0</v>
      </c>
    </row>
    <row r="168" spans="2:46" ht="105" x14ac:dyDescent="0.25">
      <c r="B168" s="96" t="s">
        <v>281</v>
      </c>
      <c r="C168" s="97" t="s">
        <v>282</v>
      </c>
      <c r="D168" s="88"/>
      <c r="E168" s="88"/>
      <c r="F168" s="88"/>
      <c r="G168" s="91"/>
      <c r="H168" s="88"/>
      <c r="I168" s="88"/>
      <c r="J168" s="88"/>
      <c r="K168" s="88"/>
      <c r="L168" s="88"/>
      <c r="M168" s="91"/>
      <c r="N168" s="88"/>
      <c r="O168" s="88"/>
      <c r="P168" s="88"/>
      <c r="Q168" s="88"/>
      <c r="R168" s="91"/>
      <c r="S168" s="88"/>
      <c r="T168" s="88"/>
      <c r="U168" s="88"/>
      <c r="V168" s="88"/>
      <c r="W168" s="88"/>
      <c r="X168" s="88"/>
      <c r="Y168" s="91"/>
      <c r="Z168" s="88"/>
      <c r="AA168" s="88"/>
      <c r="AB168" s="88"/>
      <c r="AC168" s="88"/>
      <c r="AD168" s="92"/>
      <c r="AE168" s="91"/>
      <c r="AF168" s="91"/>
      <c r="AG168" s="88"/>
      <c r="AH168" s="91"/>
      <c r="AI168" s="88"/>
      <c r="AJ168" s="88"/>
      <c r="AK168" s="91"/>
      <c r="AL168" s="88"/>
      <c r="AM168" s="88"/>
      <c r="AN168" s="88"/>
      <c r="AO168" s="88"/>
      <c r="AP168" s="88"/>
      <c r="AQ168" s="88"/>
      <c r="AR168" s="88"/>
      <c r="AS168" s="116"/>
      <c r="AT168" s="95">
        <f t="shared" si="2"/>
        <v>0</v>
      </c>
    </row>
    <row r="169" spans="2:46" ht="30" x14ac:dyDescent="0.25">
      <c r="B169" s="96" t="s">
        <v>283</v>
      </c>
      <c r="C169" s="97" t="s">
        <v>284</v>
      </c>
      <c r="D169" s="88"/>
      <c r="E169" s="88"/>
      <c r="F169" s="88"/>
      <c r="G169" s="91"/>
      <c r="H169" s="88"/>
      <c r="I169" s="88"/>
      <c r="J169" s="88"/>
      <c r="K169" s="88"/>
      <c r="L169" s="88"/>
      <c r="M169" s="91"/>
      <c r="N169" s="88"/>
      <c r="O169" s="88"/>
      <c r="P169" s="88"/>
      <c r="Q169" s="88"/>
      <c r="R169" s="91"/>
      <c r="S169" s="88"/>
      <c r="T169" s="88"/>
      <c r="U169" s="88"/>
      <c r="V169" s="88"/>
      <c r="W169" s="88"/>
      <c r="X169" s="88"/>
      <c r="Y169" s="91"/>
      <c r="Z169" s="88"/>
      <c r="AA169" s="88"/>
      <c r="AB169" s="88"/>
      <c r="AC169" s="88"/>
      <c r="AD169" s="92"/>
      <c r="AE169" s="91"/>
      <c r="AF169" s="91"/>
      <c r="AG169" s="88"/>
      <c r="AH169" s="91"/>
      <c r="AI169" s="88"/>
      <c r="AJ169" s="88"/>
      <c r="AK169" s="91"/>
      <c r="AL169" s="88"/>
      <c r="AM169" s="88"/>
      <c r="AN169" s="88"/>
      <c r="AO169" s="88"/>
      <c r="AP169" s="88"/>
      <c r="AQ169" s="88"/>
      <c r="AR169" s="88"/>
      <c r="AS169" s="116"/>
      <c r="AT169" s="95">
        <f t="shared" si="2"/>
        <v>0</v>
      </c>
    </row>
    <row r="170" spans="2:46" ht="75.75" thickBot="1" x14ac:dyDescent="0.3">
      <c r="B170" s="98" t="s">
        <v>285</v>
      </c>
      <c r="C170" s="99" t="s">
        <v>286</v>
      </c>
      <c r="D170" s="88"/>
      <c r="E170" s="88"/>
      <c r="F170" s="88"/>
      <c r="G170" s="91"/>
      <c r="H170" s="88"/>
      <c r="I170" s="88"/>
      <c r="J170" s="88"/>
      <c r="K170" s="88"/>
      <c r="L170" s="88"/>
      <c r="M170" s="91"/>
      <c r="N170" s="88"/>
      <c r="O170" s="88"/>
      <c r="P170" s="88"/>
      <c r="Q170" s="88"/>
      <c r="R170" s="91"/>
      <c r="S170" s="88"/>
      <c r="T170" s="88"/>
      <c r="U170" s="88"/>
      <c r="V170" s="88"/>
      <c r="W170" s="88"/>
      <c r="X170" s="88"/>
      <c r="Y170" s="91"/>
      <c r="Z170" s="88"/>
      <c r="AA170" s="88"/>
      <c r="AB170" s="88"/>
      <c r="AC170" s="88"/>
      <c r="AD170" s="92"/>
      <c r="AE170" s="91"/>
      <c r="AF170" s="91"/>
      <c r="AG170" s="88"/>
      <c r="AH170" s="91"/>
      <c r="AI170" s="88"/>
      <c r="AJ170" s="88"/>
      <c r="AK170" s="91"/>
      <c r="AL170" s="88"/>
      <c r="AM170" s="88"/>
      <c r="AN170" s="88"/>
      <c r="AO170" s="88"/>
      <c r="AP170" s="88"/>
      <c r="AQ170" s="88"/>
      <c r="AR170" s="88"/>
      <c r="AS170" s="116"/>
      <c r="AT170" s="95">
        <f t="shared" si="2"/>
        <v>0</v>
      </c>
    </row>
    <row r="171" spans="2:46" ht="15.75" thickBot="1" x14ac:dyDescent="0.3">
      <c r="B171" s="83"/>
      <c r="C171" s="84"/>
      <c r="AT171" s="85">
        <f>SUM(AT161:AT170)</f>
        <v>0</v>
      </c>
    </row>
    <row r="172" spans="2:46" ht="15.75" thickBot="1" x14ac:dyDescent="0.3">
      <c r="B172" s="124" t="s">
        <v>287</v>
      </c>
      <c r="C172" s="125"/>
      <c r="D172" s="71"/>
      <c r="E172" s="44"/>
      <c r="F172" s="44"/>
      <c r="G172" s="45"/>
      <c r="H172" s="44"/>
      <c r="I172" s="44"/>
      <c r="J172" s="44"/>
      <c r="K172" s="44"/>
      <c r="L172" s="44"/>
      <c r="M172" s="45"/>
      <c r="N172" s="44"/>
      <c r="O172" s="44"/>
      <c r="P172" s="44"/>
      <c r="Q172" s="44"/>
      <c r="R172" s="45"/>
      <c r="S172" s="44"/>
      <c r="T172" s="44"/>
      <c r="U172" s="44"/>
      <c r="V172" s="44"/>
      <c r="W172" s="44"/>
      <c r="X172" s="44"/>
      <c r="Y172" s="45"/>
      <c r="Z172" s="44"/>
      <c r="AA172" s="44"/>
      <c r="AB172" s="44"/>
      <c r="AC172" s="44"/>
      <c r="AD172" s="46"/>
      <c r="AE172" s="45"/>
      <c r="AF172" s="45"/>
      <c r="AG172" s="44"/>
      <c r="AH172" s="45"/>
      <c r="AI172" s="44"/>
      <c r="AJ172" s="44"/>
      <c r="AK172" s="45"/>
      <c r="AL172" s="44"/>
      <c r="AM172" s="44"/>
      <c r="AN172" s="44"/>
      <c r="AO172" s="44"/>
      <c r="AP172" s="44"/>
      <c r="AQ172" s="44"/>
      <c r="AR172" s="47"/>
      <c r="AT172" s="78"/>
    </row>
    <row r="173" spans="2:46" ht="15.75" thickBot="1" x14ac:dyDescent="0.3">
      <c r="B173" s="133" t="s">
        <v>106</v>
      </c>
      <c r="C173" s="134"/>
      <c r="D173" s="72"/>
      <c r="E173" s="73"/>
      <c r="F173" s="73"/>
      <c r="G173" s="74"/>
      <c r="H173" s="73"/>
      <c r="I173" s="73"/>
      <c r="J173" s="73"/>
      <c r="K173" s="73"/>
      <c r="L173" s="73"/>
      <c r="M173" s="74"/>
      <c r="N173" s="73"/>
      <c r="O173" s="73"/>
      <c r="P173" s="73"/>
      <c r="Q173" s="73"/>
      <c r="R173" s="74"/>
      <c r="S173" s="73"/>
      <c r="T173" s="73"/>
      <c r="U173" s="73"/>
      <c r="V173" s="73"/>
      <c r="W173" s="73"/>
      <c r="X173" s="73"/>
      <c r="Y173" s="74"/>
      <c r="Z173" s="73"/>
      <c r="AA173" s="73"/>
      <c r="AB173" s="73"/>
      <c r="AC173" s="73"/>
      <c r="AD173" s="75"/>
      <c r="AE173" s="74"/>
      <c r="AF173" s="74"/>
      <c r="AG173" s="73"/>
      <c r="AH173" s="74"/>
      <c r="AI173" s="73"/>
      <c r="AJ173" s="73"/>
      <c r="AK173" s="74"/>
      <c r="AL173" s="73"/>
      <c r="AM173" s="73"/>
      <c r="AN173" s="73"/>
      <c r="AO173" s="73"/>
      <c r="AP173" s="73"/>
      <c r="AQ173" s="73"/>
      <c r="AR173" s="76"/>
      <c r="AT173" s="79"/>
    </row>
    <row r="174" spans="2:46" ht="60" x14ac:dyDescent="0.25">
      <c r="B174" s="106">
        <v>15.1</v>
      </c>
      <c r="C174" s="107" t="s">
        <v>288</v>
      </c>
      <c r="D174" s="88"/>
      <c r="E174" s="88"/>
      <c r="F174" s="88"/>
      <c r="G174" s="91"/>
      <c r="H174" s="88"/>
      <c r="I174" s="88"/>
      <c r="J174" s="88"/>
      <c r="K174" s="88"/>
      <c r="L174" s="88"/>
      <c r="M174" s="91"/>
      <c r="N174" s="88"/>
      <c r="O174" s="88"/>
      <c r="P174" s="88"/>
      <c r="Q174" s="88"/>
      <c r="R174" s="91"/>
      <c r="S174" s="88"/>
      <c r="T174" s="88"/>
      <c r="U174" s="88"/>
      <c r="V174" s="88"/>
      <c r="W174" s="88"/>
      <c r="X174" s="88"/>
      <c r="Y174" s="91"/>
      <c r="Z174" s="88"/>
      <c r="AA174" s="88"/>
      <c r="AB174" s="88"/>
      <c r="AC174" s="88"/>
      <c r="AD174" s="92"/>
      <c r="AE174" s="91"/>
      <c r="AF174" s="91"/>
      <c r="AG174" s="88"/>
      <c r="AH174" s="91"/>
      <c r="AI174" s="88"/>
      <c r="AJ174" s="88"/>
      <c r="AK174" s="91"/>
      <c r="AL174" s="88"/>
      <c r="AM174" s="88" t="s">
        <v>104</v>
      </c>
      <c r="AN174" s="88"/>
      <c r="AO174" s="88"/>
      <c r="AP174" s="88"/>
      <c r="AQ174" s="88"/>
      <c r="AR174" s="88"/>
      <c r="AS174" s="116"/>
      <c r="AT174" s="95">
        <f t="shared" si="2"/>
        <v>0</v>
      </c>
    </row>
    <row r="175" spans="2:46" ht="45" x14ac:dyDescent="0.25">
      <c r="B175" s="96">
        <v>15.2</v>
      </c>
      <c r="C175" s="97" t="s">
        <v>289</v>
      </c>
      <c r="D175" s="88"/>
      <c r="E175" s="88"/>
      <c r="F175" s="88"/>
      <c r="G175" s="91"/>
      <c r="H175" s="88"/>
      <c r="I175" s="88"/>
      <c r="J175" s="88"/>
      <c r="K175" s="88"/>
      <c r="L175" s="88"/>
      <c r="M175" s="91"/>
      <c r="N175" s="88"/>
      <c r="O175" s="88"/>
      <c r="P175" s="88"/>
      <c r="Q175" s="88"/>
      <c r="R175" s="91"/>
      <c r="S175" s="88"/>
      <c r="T175" s="88"/>
      <c r="U175" s="88"/>
      <c r="V175" s="88"/>
      <c r="W175" s="88"/>
      <c r="X175" s="88"/>
      <c r="Y175" s="91"/>
      <c r="Z175" s="88"/>
      <c r="AA175" s="88"/>
      <c r="AB175" s="88"/>
      <c r="AC175" s="88"/>
      <c r="AD175" s="92"/>
      <c r="AE175" s="91"/>
      <c r="AF175" s="91"/>
      <c r="AG175" s="88"/>
      <c r="AH175" s="91"/>
      <c r="AI175" s="88"/>
      <c r="AJ175" s="88"/>
      <c r="AK175" s="91"/>
      <c r="AL175" s="88"/>
      <c r="AM175" s="88" t="s">
        <v>104</v>
      </c>
      <c r="AN175" s="88"/>
      <c r="AO175" s="88"/>
      <c r="AP175" s="88"/>
      <c r="AQ175" s="88"/>
      <c r="AR175" s="88"/>
      <c r="AS175" s="116"/>
      <c r="AT175" s="95">
        <f t="shared" si="2"/>
        <v>0</v>
      </c>
    </row>
    <row r="176" spans="2:46" ht="45" x14ac:dyDescent="0.25">
      <c r="B176" s="96">
        <v>15.3</v>
      </c>
      <c r="C176" s="97" t="s">
        <v>290</v>
      </c>
      <c r="D176" s="88"/>
      <c r="E176" s="88"/>
      <c r="F176" s="88"/>
      <c r="G176" s="91"/>
      <c r="H176" s="88"/>
      <c r="I176" s="88"/>
      <c r="J176" s="88"/>
      <c r="K176" s="88"/>
      <c r="L176" s="88"/>
      <c r="M176" s="91"/>
      <c r="N176" s="88"/>
      <c r="O176" s="88"/>
      <c r="P176" s="88"/>
      <c r="Q176" s="88"/>
      <c r="R176" s="91"/>
      <c r="S176" s="88"/>
      <c r="T176" s="88"/>
      <c r="U176" s="88"/>
      <c r="V176" s="88"/>
      <c r="W176" s="88"/>
      <c r="X176" s="88"/>
      <c r="Y176" s="91"/>
      <c r="Z176" s="88"/>
      <c r="AA176" s="88"/>
      <c r="AB176" s="88"/>
      <c r="AC176" s="88"/>
      <c r="AD176" s="92"/>
      <c r="AE176" s="91"/>
      <c r="AF176" s="91"/>
      <c r="AG176" s="88"/>
      <c r="AH176" s="91"/>
      <c r="AI176" s="88"/>
      <c r="AJ176" s="88"/>
      <c r="AK176" s="91"/>
      <c r="AL176" s="88"/>
      <c r="AM176" s="88"/>
      <c r="AN176" s="88"/>
      <c r="AO176" s="88"/>
      <c r="AP176" s="88"/>
      <c r="AQ176" s="88"/>
      <c r="AR176" s="88"/>
      <c r="AS176" s="116"/>
      <c r="AT176" s="95">
        <f t="shared" si="2"/>
        <v>0</v>
      </c>
    </row>
    <row r="177" spans="2:46" ht="45" x14ac:dyDescent="0.25">
      <c r="B177" s="96">
        <v>15.4</v>
      </c>
      <c r="C177" s="97" t="s">
        <v>291</v>
      </c>
      <c r="D177" s="88"/>
      <c r="E177" s="88"/>
      <c r="F177" s="88"/>
      <c r="G177" s="91"/>
      <c r="H177" s="88"/>
      <c r="I177" s="88"/>
      <c r="J177" s="88"/>
      <c r="K177" s="88"/>
      <c r="L177" s="88"/>
      <c r="M177" s="91"/>
      <c r="N177" s="88"/>
      <c r="O177" s="88"/>
      <c r="P177" s="88"/>
      <c r="Q177" s="88"/>
      <c r="R177" s="91"/>
      <c r="S177" s="88"/>
      <c r="T177" s="88"/>
      <c r="U177" s="88"/>
      <c r="V177" s="88"/>
      <c r="W177" s="88"/>
      <c r="X177" s="88"/>
      <c r="Y177" s="91"/>
      <c r="Z177" s="88"/>
      <c r="AA177" s="88"/>
      <c r="AB177" s="88"/>
      <c r="AC177" s="88"/>
      <c r="AD177" s="92"/>
      <c r="AE177" s="91"/>
      <c r="AF177" s="91"/>
      <c r="AG177" s="88"/>
      <c r="AH177" s="91"/>
      <c r="AI177" s="88"/>
      <c r="AJ177" s="88"/>
      <c r="AK177" s="91"/>
      <c r="AL177" s="88"/>
      <c r="AM177" s="88"/>
      <c r="AN177" s="88"/>
      <c r="AO177" s="88"/>
      <c r="AP177" s="88"/>
      <c r="AQ177" s="88"/>
      <c r="AR177" s="88"/>
      <c r="AS177" s="116"/>
      <c r="AT177" s="95">
        <f t="shared" si="2"/>
        <v>0</v>
      </c>
    </row>
    <row r="178" spans="2:46" ht="45" x14ac:dyDescent="0.25">
      <c r="B178" s="7">
        <v>15.5</v>
      </c>
      <c r="C178" s="62" t="s">
        <v>292</v>
      </c>
      <c r="AH178" s="17" t="s">
        <v>104</v>
      </c>
      <c r="AM178" s="16" t="s">
        <v>104</v>
      </c>
      <c r="AT178" s="26">
        <f t="shared" si="2"/>
        <v>1</v>
      </c>
    </row>
    <row r="179" spans="2:46" ht="45" x14ac:dyDescent="0.25">
      <c r="B179" s="96">
        <v>15.6</v>
      </c>
      <c r="C179" s="97" t="s">
        <v>293</v>
      </c>
      <c r="D179" s="88"/>
      <c r="E179" s="88"/>
      <c r="F179" s="88"/>
      <c r="G179" s="91"/>
      <c r="H179" s="88"/>
      <c r="I179" s="88"/>
      <c r="J179" s="88"/>
      <c r="K179" s="88"/>
      <c r="L179" s="88"/>
      <c r="M179" s="91"/>
      <c r="N179" s="88"/>
      <c r="O179" s="88"/>
      <c r="P179" s="88"/>
      <c r="Q179" s="88"/>
      <c r="R179" s="91"/>
      <c r="S179" s="88"/>
      <c r="T179" s="88"/>
      <c r="U179" s="88"/>
      <c r="V179" s="88"/>
      <c r="W179" s="88"/>
      <c r="X179" s="88"/>
      <c r="Y179" s="91"/>
      <c r="Z179" s="88"/>
      <c r="AA179" s="88"/>
      <c r="AB179" s="88"/>
      <c r="AC179" s="88"/>
      <c r="AD179" s="92"/>
      <c r="AE179" s="91"/>
      <c r="AF179" s="91"/>
      <c r="AG179" s="88"/>
      <c r="AH179" s="91"/>
      <c r="AI179" s="88"/>
      <c r="AJ179" s="88"/>
      <c r="AK179" s="91"/>
      <c r="AL179" s="88"/>
      <c r="AM179" s="88"/>
      <c r="AN179" s="88"/>
      <c r="AO179" s="88"/>
      <c r="AP179" s="88"/>
      <c r="AQ179" s="88"/>
      <c r="AR179" s="88"/>
      <c r="AS179" s="116"/>
      <c r="AT179" s="95">
        <f t="shared" si="2"/>
        <v>0</v>
      </c>
    </row>
    <row r="180" spans="2:46" ht="45" x14ac:dyDescent="0.25">
      <c r="B180" s="96">
        <v>15.7</v>
      </c>
      <c r="C180" s="97" t="s">
        <v>294</v>
      </c>
      <c r="D180" s="88"/>
      <c r="E180" s="88"/>
      <c r="F180" s="88"/>
      <c r="G180" s="91"/>
      <c r="H180" s="88"/>
      <c r="I180" s="88"/>
      <c r="J180" s="88"/>
      <c r="K180" s="88"/>
      <c r="L180" s="88"/>
      <c r="M180" s="91"/>
      <c r="N180" s="88"/>
      <c r="O180" s="88"/>
      <c r="P180" s="88"/>
      <c r="Q180" s="88"/>
      <c r="R180" s="91"/>
      <c r="S180" s="88"/>
      <c r="T180" s="88"/>
      <c r="U180" s="88"/>
      <c r="V180" s="88"/>
      <c r="W180" s="88"/>
      <c r="X180" s="88"/>
      <c r="Y180" s="91"/>
      <c r="Z180" s="88"/>
      <c r="AA180" s="88"/>
      <c r="AB180" s="88"/>
      <c r="AC180" s="88"/>
      <c r="AD180" s="92"/>
      <c r="AE180" s="91"/>
      <c r="AF180" s="91"/>
      <c r="AG180" s="88"/>
      <c r="AH180" s="91"/>
      <c r="AI180" s="88"/>
      <c r="AJ180" s="88"/>
      <c r="AK180" s="91"/>
      <c r="AL180" s="88"/>
      <c r="AM180" s="88"/>
      <c r="AN180" s="88"/>
      <c r="AO180" s="88"/>
      <c r="AP180" s="88"/>
      <c r="AQ180" s="88"/>
      <c r="AR180" s="88"/>
      <c r="AS180" s="116"/>
      <c r="AT180" s="95">
        <f t="shared" si="2"/>
        <v>0</v>
      </c>
    </row>
    <row r="181" spans="2:46" ht="45" x14ac:dyDescent="0.25">
      <c r="B181" s="7">
        <v>15.8</v>
      </c>
      <c r="C181" s="62" t="s">
        <v>295</v>
      </c>
      <c r="O181" s="16" t="s">
        <v>104</v>
      </c>
      <c r="AT181" s="26">
        <f t="shared" si="2"/>
        <v>1</v>
      </c>
    </row>
    <row r="182" spans="2:46" ht="45" x14ac:dyDescent="0.25">
      <c r="B182" s="96">
        <v>15.9</v>
      </c>
      <c r="C182" s="97" t="s">
        <v>296</v>
      </c>
      <c r="D182" s="88"/>
      <c r="E182" s="88"/>
      <c r="F182" s="88"/>
      <c r="G182" s="91"/>
      <c r="H182" s="88"/>
      <c r="I182" s="88"/>
      <c r="J182" s="88"/>
      <c r="K182" s="88"/>
      <c r="L182" s="88"/>
      <c r="M182" s="91"/>
      <c r="N182" s="88"/>
      <c r="O182" s="88"/>
      <c r="P182" s="88"/>
      <c r="Q182" s="88"/>
      <c r="R182" s="91"/>
      <c r="S182" s="88"/>
      <c r="T182" s="88"/>
      <c r="U182" s="88"/>
      <c r="V182" s="88"/>
      <c r="W182" s="88"/>
      <c r="X182" s="88"/>
      <c r="Y182" s="91"/>
      <c r="Z182" s="88"/>
      <c r="AA182" s="88"/>
      <c r="AB182" s="88"/>
      <c r="AC182" s="88"/>
      <c r="AD182" s="92"/>
      <c r="AE182" s="91"/>
      <c r="AF182" s="91"/>
      <c r="AG182" s="88"/>
      <c r="AH182" s="91"/>
      <c r="AI182" s="88"/>
      <c r="AJ182" s="88"/>
      <c r="AK182" s="91"/>
      <c r="AL182" s="88"/>
      <c r="AM182" s="88" t="s">
        <v>104</v>
      </c>
      <c r="AN182" s="88"/>
      <c r="AO182" s="88"/>
      <c r="AP182" s="88"/>
      <c r="AQ182" s="88"/>
      <c r="AR182" s="88"/>
      <c r="AS182" s="116"/>
      <c r="AT182" s="95">
        <f t="shared" si="2"/>
        <v>0</v>
      </c>
    </row>
    <row r="183" spans="2:46" ht="30" x14ac:dyDescent="0.25">
      <c r="B183" s="96" t="s">
        <v>297</v>
      </c>
      <c r="C183" s="97" t="s">
        <v>298</v>
      </c>
      <c r="D183" s="88"/>
      <c r="E183" s="88"/>
      <c r="F183" s="88"/>
      <c r="G183" s="91"/>
      <c r="H183" s="88"/>
      <c r="I183" s="88"/>
      <c r="J183" s="88"/>
      <c r="K183" s="88"/>
      <c r="L183" s="88"/>
      <c r="M183" s="91"/>
      <c r="N183" s="88"/>
      <c r="O183" s="88"/>
      <c r="P183" s="88"/>
      <c r="Q183" s="88"/>
      <c r="R183" s="91"/>
      <c r="S183" s="88"/>
      <c r="T183" s="88"/>
      <c r="U183" s="88"/>
      <c r="V183" s="88"/>
      <c r="W183" s="88"/>
      <c r="X183" s="88"/>
      <c r="Y183" s="91"/>
      <c r="Z183" s="88"/>
      <c r="AA183" s="88"/>
      <c r="AB183" s="88"/>
      <c r="AC183" s="88"/>
      <c r="AD183" s="92"/>
      <c r="AE183" s="91"/>
      <c r="AF183" s="91"/>
      <c r="AG183" s="88"/>
      <c r="AH183" s="91"/>
      <c r="AI183" s="88"/>
      <c r="AJ183" s="88"/>
      <c r="AK183" s="91"/>
      <c r="AL183" s="88"/>
      <c r="AM183" s="88"/>
      <c r="AN183" s="88"/>
      <c r="AO183" s="88"/>
      <c r="AP183" s="88"/>
      <c r="AQ183" s="88"/>
      <c r="AR183" s="88"/>
      <c r="AS183" s="116"/>
      <c r="AT183" s="95">
        <f t="shared" si="2"/>
        <v>0</v>
      </c>
    </row>
    <row r="184" spans="2:46" ht="60" x14ac:dyDescent="0.25">
      <c r="B184" s="96" t="s">
        <v>299</v>
      </c>
      <c r="C184" s="97" t="s">
        <v>300</v>
      </c>
      <c r="D184" s="88"/>
      <c r="E184" s="88"/>
      <c r="F184" s="88"/>
      <c r="G184" s="91"/>
      <c r="H184" s="88"/>
      <c r="I184" s="88"/>
      <c r="J184" s="88"/>
      <c r="K184" s="88"/>
      <c r="L184" s="88"/>
      <c r="M184" s="91"/>
      <c r="N184" s="88"/>
      <c r="O184" s="88"/>
      <c r="P184" s="88"/>
      <c r="Q184" s="88"/>
      <c r="R184" s="91"/>
      <c r="S184" s="88"/>
      <c r="T184" s="88"/>
      <c r="U184" s="88"/>
      <c r="V184" s="88"/>
      <c r="W184" s="88"/>
      <c r="X184" s="88"/>
      <c r="Y184" s="91"/>
      <c r="Z184" s="88"/>
      <c r="AA184" s="88"/>
      <c r="AB184" s="88"/>
      <c r="AC184" s="88"/>
      <c r="AD184" s="92"/>
      <c r="AE184" s="91"/>
      <c r="AF184" s="91"/>
      <c r="AG184" s="88"/>
      <c r="AH184" s="91"/>
      <c r="AI184" s="88"/>
      <c r="AJ184" s="88"/>
      <c r="AK184" s="91"/>
      <c r="AL184" s="88"/>
      <c r="AM184" s="88"/>
      <c r="AN184" s="88"/>
      <c r="AO184" s="88"/>
      <c r="AP184" s="88"/>
      <c r="AQ184" s="88"/>
      <c r="AR184" s="88"/>
      <c r="AS184" s="116"/>
      <c r="AT184" s="95">
        <f t="shared" si="2"/>
        <v>0</v>
      </c>
    </row>
    <row r="185" spans="2:46" ht="45.75" thickBot="1" x14ac:dyDescent="0.3">
      <c r="B185" s="98" t="s">
        <v>301</v>
      </c>
      <c r="C185" s="99" t="s">
        <v>302</v>
      </c>
      <c r="D185" s="88"/>
      <c r="E185" s="88"/>
      <c r="F185" s="88"/>
      <c r="G185" s="91"/>
      <c r="H185" s="88"/>
      <c r="I185" s="88"/>
      <c r="J185" s="88"/>
      <c r="K185" s="88"/>
      <c r="L185" s="88"/>
      <c r="M185" s="91"/>
      <c r="N185" s="88"/>
      <c r="O185" s="88"/>
      <c r="P185" s="88"/>
      <c r="Q185" s="88"/>
      <c r="R185" s="91"/>
      <c r="S185" s="88"/>
      <c r="T185" s="88"/>
      <c r="U185" s="88"/>
      <c r="V185" s="88"/>
      <c r="W185" s="88"/>
      <c r="X185" s="88"/>
      <c r="Y185" s="91"/>
      <c r="Z185" s="88"/>
      <c r="AA185" s="88"/>
      <c r="AB185" s="88"/>
      <c r="AC185" s="88"/>
      <c r="AD185" s="92"/>
      <c r="AE185" s="91"/>
      <c r="AF185" s="91"/>
      <c r="AG185" s="88"/>
      <c r="AH185" s="91"/>
      <c r="AI185" s="88"/>
      <c r="AJ185" s="88"/>
      <c r="AK185" s="91"/>
      <c r="AL185" s="88"/>
      <c r="AM185" s="88"/>
      <c r="AN185" s="88"/>
      <c r="AO185" s="88"/>
      <c r="AP185" s="88"/>
      <c r="AQ185" s="88"/>
      <c r="AR185" s="88"/>
      <c r="AS185" s="116"/>
      <c r="AT185" s="95">
        <f t="shared" si="2"/>
        <v>0</v>
      </c>
    </row>
    <row r="186" spans="2:46" ht="15.75" thickBot="1" x14ac:dyDescent="0.3">
      <c r="B186" s="83"/>
      <c r="C186" s="84"/>
      <c r="AT186" s="85">
        <f>SUM(AT174:AT185)</f>
        <v>2</v>
      </c>
    </row>
    <row r="187" spans="2:46" ht="15.75" thickBot="1" x14ac:dyDescent="0.3">
      <c r="B187" s="124" t="s">
        <v>303</v>
      </c>
      <c r="C187" s="125"/>
      <c r="D187" s="71"/>
      <c r="E187" s="44"/>
      <c r="F187" s="44"/>
      <c r="G187" s="45"/>
      <c r="H187" s="44"/>
      <c r="I187" s="44"/>
      <c r="J187" s="44"/>
      <c r="K187" s="44"/>
      <c r="L187" s="44"/>
      <c r="M187" s="45"/>
      <c r="N187" s="44"/>
      <c r="O187" s="44"/>
      <c r="P187" s="44"/>
      <c r="Q187" s="44"/>
      <c r="R187" s="45"/>
      <c r="S187" s="44"/>
      <c r="T187" s="44"/>
      <c r="U187" s="44"/>
      <c r="V187" s="44"/>
      <c r="W187" s="44"/>
      <c r="X187" s="44"/>
      <c r="Y187" s="45"/>
      <c r="Z187" s="44"/>
      <c r="AA187" s="44"/>
      <c r="AB187" s="44"/>
      <c r="AC187" s="44"/>
      <c r="AD187" s="46"/>
      <c r="AE187" s="45"/>
      <c r="AF187" s="45"/>
      <c r="AG187" s="44"/>
      <c r="AH187" s="45"/>
      <c r="AI187" s="44"/>
      <c r="AJ187" s="44"/>
      <c r="AK187" s="45"/>
      <c r="AL187" s="44"/>
      <c r="AM187" s="44"/>
      <c r="AN187" s="44"/>
      <c r="AO187" s="44"/>
      <c r="AP187" s="44"/>
      <c r="AQ187" s="44"/>
      <c r="AR187" s="47"/>
      <c r="AT187" s="78"/>
    </row>
    <row r="188" spans="2:46" ht="15.75" thickBot="1" x14ac:dyDescent="0.3">
      <c r="B188" s="133" t="s">
        <v>106</v>
      </c>
      <c r="C188" s="134"/>
      <c r="D188" s="72"/>
      <c r="E188" s="73"/>
      <c r="F188" s="73"/>
      <c r="G188" s="74"/>
      <c r="H188" s="73"/>
      <c r="I188" s="73"/>
      <c r="J188" s="73"/>
      <c r="K188" s="73"/>
      <c r="L188" s="73"/>
      <c r="M188" s="74"/>
      <c r="N188" s="73"/>
      <c r="O188" s="73"/>
      <c r="P188" s="73"/>
      <c r="Q188" s="73"/>
      <c r="R188" s="74"/>
      <c r="S188" s="73"/>
      <c r="T188" s="73"/>
      <c r="U188" s="73"/>
      <c r="V188" s="73"/>
      <c r="W188" s="73"/>
      <c r="X188" s="73"/>
      <c r="Y188" s="74"/>
      <c r="Z188" s="73"/>
      <c r="AA188" s="73"/>
      <c r="AB188" s="73"/>
      <c r="AC188" s="73"/>
      <c r="AD188" s="75"/>
      <c r="AE188" s="74"/>
      <c r="AF188" s="74"/>
      <c r="AG188" s="73"/>
      <c r="AH188" s="74"/>
      <c r="AI188" s="73"/>
      <c r="AJ188" s="73"/>
      <c r="AK188" s="74"/>
      <c r="AL188" s="73"/>
      <c r="AM188" s="73"/>
      <c r="AN188" s="73"/>
      <c r="AO188" s="73"/>
      <c r="AP188" s="73"/>
      <c r="AQ188" s="73"/>
      <c r="AR188" s="76"/>
      <c r="AT188" s="79"/>
    </row>
    <row r="189" spans="2:46" ht="30" x14ac:dyDescent="0.25">
      <c r="B189" s="6">
        <v>16.100000000000001</v>
      </c>
      <c r="C189" s="61" t="s">
        <v>304</v>
      </c>
      <c r="G189" s="17" t="s">
        <v>104</v>
      </c>
      <c r="I189" s="16" t="s">
        <v>104</v>
      </c>
      <c r="M189" s="17" t="s">
        <v>104</v>
      </c>
      <c r="AG189" s="16" t="s">
        <v>104</v>
      </c>
      <c r="AT189" s="26">
        <f t="shared" si="2"/>
        <v>4</v>
      </c>
    </row>
    <row r="190" spans="2:46" ht="30" x14ac:dyDescent="0.25">
      <c r="B190" s="7">
        <v>16.2</v>
      </c>
      <c r="C190" s="62" t="s">
        <v>305</v>
      </c>
      <c r="AG190" s="16" t="s">
        <v>104</v>
      </c>
      <c r="AT190" s="26">
        <f t="shared" si="2"/>
        <v>1</v>
      </c>
    </row>
    <row r="191" spans="2:46" ht="30" x14ac:dyDescent="0.25">
      <c r="B191" s="96">
        <v>16.3</v>
      </c>
      <c r="C191" s="97" t="s">
        <v>306</v>
      </c>
      <c r="D191" s="88"/>
      <c r="E191" s="88"/>
      <c r="F191" s="88"/>
      <c r="G191" s="91"/>
      <c r="H191" s="88"/>
      <c r="I191" s="88"/>
      <c r="J191" s="88"/>
      <c r="K191" s="88"/>
      <c r="L191" s="88"/>
      <c r="M191" s="91"/>
      <c r="N191" s="88"/>
      <c r="O191" s="88"/>
      <c r="P191" s="88"/>
      <c r="Q191" s="88"/>
      <c r="R191" s="91"/>
      <c r="S191" s="88"/>
      <c r="T191" s="88"/>
      <c r="U191" s="88"/>
      <c r="V191" s="88"/>
      <c r="W191" s="88"/>
      <c r="X191" s="88"/>
      <c r="Y191" s="91"/>
      <c r="Z191" s="88"/>
      <c r="AA191" s="88"/>
      <c r="AB191" s="88"/>
      <c r="AC191" s="88"/>
      <c r="AD191" s="92"/>
      <c r="AE191" s="91"/>
      <c r="AF191" s="91"/>
      <c r="AG191" s="88"/>
      <c r="AH191" s="91"/>
      <c r="AI191" s="88"/>
      <c r="AJ191" s="88"/>
      <c r="AK191" s="91"/>
      <c r="AL191" s="88"/>
      <c r="AM191" s="88"/>
      <c r="AN191" s="88"/>
      <c r="AO191" s="88"/>
      <c r="AP191" s="88"/>
      <c r="AQ191" s="88"/>
      <c r="AR191" s="88"/>
      <c r="AS191" s="116"/>
      <c r="AT191" s="95">
        <f t="shared" si="2"/>
        <v>0</v>
      </c>
    </row>
    <row r="192" spans="2:46" ht="45" x14ac:dyDescent="0.25">
      <c r="B192" s="96">
        <v>16.399999999999999</v>
      </c>
      <c r="C192" s="97" t="s">
        <v>307</v>
      </c>
      <c r="D192" s="88"/>
      <c r="E192" s="88"/>
      <c r="F192" s="88"/>
      <c r="G192" s="91"/>
      <c r="H192" s="88"/>
      <c r="I192" s="88"/>
      <c r="J192" s="88"/>
      <c r="K192" s="88"/>
      <c r="L192" s="88"/>
      <c r="M192" s="91"/>
      <c r="N192" s="88"/>
      <c r="O192" s="88"/>
      <c r="P192" s="88"/>
      <c r="Q192" s="88"/>
      <c r="R192" s="91"/>
      <c r="S192" s="88"/>
      <c r="T192" s="88"/>
      <c r="U192" s="88"/>
      <c r="V192" s="88"/>
      <c r="W192" s="88"/>
      <c r="X192" s="88"/>
      <c r="Y192" s="91"/>
      <c r="Z192" s="88"/>
      <c r="AA192" s="88"/>
      <c r="AB192" s="88"/>
      <c r="AC192" s="88"/>
      <c r="AD192" s="92"/>
      <c r="AE192" s="91"/>
      <c r="AF192" s="91"/>
      <c r="AG192" s="88"/>
      <c r="AH192" s="91"/>
      <c r="AI192" s="88"/>
      <c r="AJ192" s="88"/>
      <c r="AK192" s="91"/>
      <c r="AL192" s="88"/>
      <c r="AM192" s="88"/>
      <c r="AN192" s="88"/>
      <c r="AO192" s="88"/>
      <c r="AP192" s="88"/>
      <c r="AQ192" s="88"/>
      <c r="AR192" s="88"/>
      <c r="AS192" s="116"/>
      <c r="AT192" s="95">
        <f t="shared" si="2"/>
        <v>0</v>
      </c>
    </row>
    <row r="193" spans="2:46" x14ac:dyDescent="0.25">
      <c r="B193" s="96">
        <v>16.5</v>
      </c>
      <c r="C193" s="97" t="s">
        <v>308</v>
      </c>
      <c r="D193" s="88"/>
      <c r="E193" s="88"/>
      <c r="F193" s="88"/>
      <c r="G193" s="91"/>
      <c r="H193" s="88"/>
      <c r="I193" s="88"/>
      <c r="J193" s="88"/>
      <c r="K193" s="88"/>
      <c r="L193" s="88"/>
      <c r="M193" s="91"/>
      <c r="N193" s="88"/>
      <c r="O193" s="88"/>
      <c r="P193" s="88"/>
      <c r="Q193" s="88"/>
      <c r="R193" s="91"/>
      <c r="S193" s="88"/>
      <c r="T193" s="88"/>
      <c r="U193" s="88"/>
      <c r="V193" s="88"/>
      <c r="W193" s="88"/>
      <c r="X193" s="88"/>
      <c r="Y193" s="91"/>
      <c r="Z193" s="88"/>
      <c r="AA193" s="88"/>
      <c r="AB193" s="88"/>
      <c r="AC193" s="88"/>
      <c r="AD193" s="92"/>
      <c r="AE193" s="91"/>
      <c r="AF193" s="91"/>
      <c r="AG193" s="88"/>
      <c r="AH193" s="91"/>
      <c r="AI193" s="88"/>
      <c r="AJ193" s="88"/>
      <c r="AK193" s="91"/>
      <c r="AL193" s="88"/>
      <c r="AM193" s="88"/>
      <c r="AN193" s="88"/>
      <c r="AO193" s="88"/>
      <c r="AP193" s="88"/>
      <c r="AQ193" s="88"/>
      <c r="AR193" s="88"/>
      <c r="AS193" s="116"/>
      <c r="AT193" s="95">
        <f t="shared" si="2"/>
        <v>0</v>
      </c>
    </row>
    <row r="194" spans="2:46" x14ac:dyDescent="0.25">
      <c r="B194" s="96">
        <v>16.600000000000001</v>
      </c>
      <c r="C194" s="97" t="s">
        <v>309</v>
      </c>
      <c r="D194" s="88"/>
      <c r="E194" s="88"/>
      <c r="F194" s="88"/>
      <c r="G194" s="91"/>
      <c r="H194" s="88"/>
      <c r="I194" s="88"/>
      <c r="J194" s="88"/>
      <c r="K194" s="88"/>
      <c r="L194" s="88"/>
      <c r="M194" s="91"/>
      <c r="N194" s="88"/>
      <c r="O194" s="88"/>
      <c r="P194" s="88"/>
      <c r="Q194" s="88"/>
      <c r="R194" s="91"/>
      <c r="S194" s="88"/>
      <c r="T194" s="88"/>
      <c r="U194" s="88"/>
      <c r="V194" s="88"/>
      <c r="W194" s="88"/>
      <c r="X194" s="88"/>
      <c r="Y194" s="91"/>
      <c r="Z194" s="88"/>
      <c r="AA194" s="88"/>
      <c r="AB194" s="88"/>
      <c r="AC194" s="88"/>
      <c r="AD194" s="92"/>
      <c r="AE194" s="91"/>
      <c r="AF194" s="91"/>
      <c r="AG194" s="88"/>
      <c r="AH194" s="91"/>
      <c r="AI194" s="88"/>
      <c r="AJ194" s="88"/>
      <c r="AK194" s="91"/>
      <c r="AL194" s="88"/>
      <c r="AM194" s="88"/>
      <c r="AN194" s="88"/>
      <c r="AO194" s="88"/>
      <c r="AP194" s="88"/>
      <c r="AQ194" s="88"/>
      <c r="AR194" s="88"/>
      <c r="AS194" s="116"/>
      <c r="AT194" s="95">
        <f t="shared" si="2"/>
        <v>0</v>
      </c>
    </row>
    <row r="195" spans="2:46" ht="30" x14ac:dyDescent="0.25">
      <c r="B195" s="7">
        <v>16.7</v>
      </c>
      <c r="C195" s="62" t="s">
        <v>310</v>
      </c>
      <c r="AE195" s="17" t="s">
        <v>104</v>
      </c>
      <c r="AT195" s="26">
        <f t="shared" si="2"/>
        <v>1</v>
      </c>
    </row>
    <row r="196" spans="2:46" ht="30" x14ac:dyDescent="0.25">
      <c r="B196" s="96">
        <v>16.8</v>
      </c>
      <c r="C196" s="97" t="s">
        <v>311</v>
      </c>
      <c r="D196" s="88"/>
      <c r="E196" s="88"/>
      <c r="F196" s="88"/>
      <c r="G196" s="91"/>
      <c r="H196" s="88"/>
      <c r="I196" s="88"/>
      <c r="J196" s="88"/>
      <c r="K196" s="88"/>
      <c r="L196" s="88"/>
      <c r="M196" s="91"/>
      <c r="N196" s="88"/>
      <c r="O196" s="88"/>
      <c r="P196" s="88"/>
      <c r="Q196" s="88"/>
      <c r="R196" s="91"/>
      <c r="S196" s="88"/>
      <c r="T196" s="88"/>
      <c r="U196" s="88"/>
      <c r="V196" s="88"/>
      <c r="W196" s="88"/>
      <c r="X196" s="88"/>
      <c r="Y196" s="91"/>
      <c r="Z196" s="88"/>
      <c r="AA196" s="88"/>
      <c r="AB196" s="88"/>
      <c r="AC196" s="88"/>
      <c r="AD196" s="92"/>
      <c r="AE196" s="91"/>
      <c r="AF196" s="91"/>
      <c r="AG196" s="88"/>
      <c r="AH196" s="91"/>
      <c r="AI196" s="88"/>
      <c r="AJ196" s="88"/>
      <c r="AK196" s="91"/>
      <c r="AL196" s="88"/>
      <c r="AM196" s="88"/>
      <c r="AN196" s="88"/>
      <c r="AO196" s="88"/>
      <c r="AP196" s="88"/>
      <c r="AQ196" s="88"/>
      <c r="AR196" s="88"/>
      <c r="AS196" s="116"/>
      <c r="AT196" s="95">
        <f t="shared" si="2"/>
        <v>0</v>
      </c>
    </row>
    <row r="197" spans="2:46" x14ac:dyDescent="0.25">
      <c r="B197" s="96">
        <v>16.899999999999999</v>
      </c>
      <c r="C197" s="97" t="s">
        <v>312</v>
      </c>
      <c r="D197" s="88"/>
      <c r="E197" s="88"/>
      <c r="F197" s="88"/>
      <c r="G197" s="91"/>
      <c r="H197" s="88"/>
      <c r="I197" s="88"/>
      <c r="J197" s="88"/>
      <c r="K197" s="88"/>
      <c r="L197" s="88"/>
      <c r="M197" s="91"/>
      <c r="N197" s="88"/>
      <c r="O197" s="88"/>
      <c r="P197" s="88"/>
      <c r="Q197" s="88"/>
      <c r="R197" s="91"/>
      <c r="S197" s="88"/>
      <c r="T197" s="88"/>
      <c r="U197" s="88"/>
      <c r="V197" s="88"/>
      <c r="W197" s="88"/>
      <c r="X197" s="88"/>
      <c r="Y197" s="91"/>
      <c r="Z197" s="88"/>
      <c r="AA197" s="88"/>
      <c r="AB197" s="88"/>
      <c r="AC197" s="88"/>
      <c r="AD197" s="92"/>
      <c r="AE197" s="91"/>
      <c r="AF197" s="91"/>
      <c r="AG197" s="88"/>
      <c r="AH197" s="91"/>
      <c r="AI197" s="88"/>
      <c r="AJ197" s="88"/>
      <c r="AK197" s="91"/>
      <c r="AL197" s="88"/>
      <c r="AM197" s="88"/>
      <c r="AN197" s="88"/>
      <c r="AO197" s="88"/>
      <c r="AP197" s="88"/>
      <c r="AQ197" s="88"/>
      <c r="AR197" s="88"/>
      <c r="AS197" s="116"/>
      <c r="AT197" s="95">
        <f t="shared" si="2"/>
        <v>0</v>
      </c>
    </row>
    <row r="198" spans="2:46" ht="30" x14ac:dyDescent="0.25">
      <c r="B198" s="113">
        <v>16.100000000000001</v>
      </c>
      <c r="C198" s="97" t="s">
        <v>313</v>
      </c>
      <c r="D198" s="88"/>
      <c r="E198" s="88"/>
      <c r="F198" s="88"/>
      <c r="G198" s="91"/>
      <c r="H198" s="88"/>
      <c r="I198" s="88"/>
      <c r="J198" s="88"/>
      <c r="K198" s="88"/>
      <c r="L198" s="88"/>
      <c r="M198" s="91"/>
      <c r="N198" s="88"/>
      <c r="O198" s="88"/>
      <c r="P198" s="88"/>
      <c r="Q198" s="88"/>
      <c r="R198" s="91"/>
      <c r="S198" s="88"/>
      <c r="T198" s="88"/>
      <c r="U198" s="88"/>
      <c r="V198" s="88"/>
      <c r="W198" s="88"/>
      <c r="X198" s="88"/>
      <c r="Y198" s="91"/>
      <c r="Z198" s="88"/>
      <c r="AA198" s="88"/>
      <c r="AB198" s="88"/>
      <c r="AC198" s="88"/>
      <c r="AD198" s="92"/>
      <c r="AE198" s="91"/>
      <c r="AF198" s="91"/>
      <c r="AG198" s="88"/>
      <c r="AH198" s="91"/>
      <c r="AI198" s="88"/>
      <c r="AJ198" s="88"/>
      <c r="AK198" s="91"/>
      <c r="AL198" s="88"/>
      <c r="AM198" s="88"/>
      <c r="AN198" s="88"/>
      <c r="AO198" s="88"/>
      <c r="AP198" s="88"/>
      <c r="AQ198" s="88"/>
      <c r="AR198" s="88"/>
      <c r="AS198" s="116"/>
      <c r="AT198" s="95">
        <f t="shared" si="2"/>
        <v>0</v>
      </c>
    </row>
    <row r="199" spans="2:46" ht="45" x14ac:dyDescent="0.25">
      <c r="B199" s="96" t="s">
        <v>314</v>
      </c>
      <c r="C199" s="97" t="s">
        <v>315</v>
      </c>
      <c r="D199" s="88"/>
      <c r="E199" s="88"/>
      <c r="F199" s="88"/>
      <c r="G199" s="91"/>
      <c r="H199" s="88"/>
      <c r="I199" s="88"/>
      <c r="J199" s="88"/>
      <c r="K199" s="88"/>
      <c r="L199" s="88"/>
      <c r="M199" s="91"/>
      <c r="N199" s="88"/>
      <c r="O199" s="88"/>
      <c r="P199" s="88"/>
      <c r="Q199" s="88"/>
      <c r="R199" s="91"/>
      <c r="S199" s="88"/>
      <c r="T199" s="88"/>
      <c r="U199" s="88"/>
      <c r="V199" s="88"/>
      <c r="W199" s="88"/>
      <c r="X199" s="88"/>
      <c r="Y199" s="91"/>
      <c r="Z199" s="88"/>
      <c r="AA199" s="88"/>
      <c r="AB199" s="88"/>
      <c r="AC199" s="88"/>
      <c r="AD199" s="92"/>
      <c r="AE199" s="91"/>
      <c r="AF199" s="91"/>
      <c r="AG199" s="88"/>
      <c r="AH199" s="91"/>
      <c r="AI199" s="88"/>
      <c r="AJ199" s="88"/>
      <c r="AK199" s="91"/>
      <c r="AL199" s="88"/>
      <c r="AM199" s="88"/>
      <c r="AN199" s="88"/>
      <c r="AO199" s="88"/>
      <c r="AP199" s="88"/>
      <c r="AQ199" s="88"/>
      <c r="AR199" s="88"/>
      <c r="AS199" s="116"/>
      <c r="AT199" s="95">
        <f t="shared" ref="AT199:AT222" si="3">COUNTA(D199:AJ199)</f>
        <v>0</v>
      </c>
    </row>
    <row r="200" spans="2:46" ht="30.75" thickBot="1" x14ac:dyDescent="0.3">
      <c r="B200" s="98" t="s">
        <v>316</v>
      </c>
      <c r="C200" s="99" t="s">
        <v>317</v>
      </c>
      <c r="D200" s="88"/>
      <c r="E200" s="88"/>
      <c r="F200" s="88"/>
      <c r="G200" s="91"/>
      <c r="H200" s="88"/>
      <c r="I200" s="88"/>
      <c r="J200" s="88"/>
      <c r="K200" s="88"/>
      <c r="L200" s="88"/>
      <c r="M200" s="91"/>
      <c r="N200" s="88"/>
      <c r="O200" s="88"/>
      <c r="P200" s="88"/>
      <c r="Q200" s="88"/>
      <c r="R200" s="91"/>
      <c r="S200" s="88"/>
      <c r="T200" s="88"/>
      <c r="U200" s="88"/>
      <c r="V200" s="88"/>
      <c r="W200" s="88"/>
      <c r="X200" s="88"/>
      <c r="Y200" s="91"/>
      <c r="Z200" s="88"/>
      <c r="AA200" s="88"/>
      <c r="AB200" s="88"/>
      <c r="AC200" s="88"/>
      <c r="AD200" s="92"/>
      <c r="AE200" s="91"/>
      <c r="AF200" s="91"/>
      <c r="AG200" s="88"/>
      <c r="AH200" s="91"/>
      <c r="AI200" s="88"/>
      <c r="AJ200" s="88"/>
      <c r="AK200" s="91"/>
      <c r="AL200" s="88"/>
      <c r="AM200" s="88"/>
      <c r="AN200" s="88"/>
      <c r="AO200" s="88"/>
      <c r="AP200" s="88"/>
      <c r="AQ200" s="88"/>
      <c r="AR200" s="88"/>
      <c r="AS200" s="116"/>
      <c r="AT200" s="95">
        <f t="shared" si="3"/>
        <v>0</v>
      </c>
    </row>
    <row r="201" spans="2:46" ht="15.75" thickBot="1" x14ac:dyDescent="0.3">
      <c r="B201" s="83"/>
      <c r="C201" s="84"/>
      <c r="AT201" s="85">
        <f>SUM(AT189:AT200)</f>
        <v>6</v>
      </c>
    </row>
    <row r="202" spans="2:46" ht="15.75" thickBot="1" x14ac:dyDescent="0.3">
      <c r="B202" s="124" t="s">
        <v>318</v>
      </c>
      <c r="C202" s="125"/>
      <c r="D202" s="71"/>
      <c r="E202" s="44"/>
      <c r="F202" s="44"/>
      <c r="G202" s="45"/>
      <c r="H202" s="44"/>
      <c r="I202" s="44"/>
      <c r="J202" s="44"/>
      <c r="K202" s="44"/>
      <c r="L202" s="44"/>
      <c r="M202" s="45"/>
      <c r="N202" s="44"/>
      <c r="O202" s="44"/>
      <c r="P202" s="44"/>
      <c r="Q202" s="44"/>
      <c r="R202" s="45"/>
      <c r="S202" s="44"/>
      <c r="T202" s="44"/>
      <c r="U202" s="44"/>
      <c r="V202" s="44"/>
      <c r="W202" s="44"/>
      <c r="X202" s="44"/>
      <c r="Y202" s="45"/>
      <c r="Z202" s="44"/>
      <c r="AA202" s="44"/>
      <c r="AB202" s="44"/>
      <c r="AC202" s="44"/>
      <c r="AD202" s="46"/>
      <c r="AE202" s="45"/>
      <c r="AF202" s="45"/>
      <c r="AG202" s="44"/>
      <c r="AH202" s="45"/>
      <c r="AI202" s="44"/>
      <c r="AJ202" s="44"/>
      <c r="AK202" s="45"/>
      <c r="AL202" s="44"/>
      <c r="AM202" s="44"/>
      <c r="AN202" s="44"/>
      <c r="AO202" s="44"/>
      <c r="AP202" s="44"/>
      <c r="AQ202" s="44"/>
      <c r="AR202" s="47"/>
      <c r="AT202" s="78"/>
    </row>
    <row r="203" spans="2:46" ht="15.75" thickBot="1" x14ac:dyDescent="0.3">
      <c r="B203" s="133" t="s">
        <v>106</v>
      </c>
      <c r="C203" s="134"/>
      <c r="D203" s="72"/>
      <c r="E203" s="73"/>
      <c r="F203" s="73"/>
      <c r="G203" s="74"/>
      <c r="H203" s="73"/>
      <c r="I203" s="73"/>
      <c r="J203" s="73"/>
      <c r="K203" s="73"/>
      <c r="L203" s="73"/>
      <c r="M203" s="74"/>
      <c r="N203" s="73"/>
      <c r="O203" s="73"/>
      <c r="P203" s="73"/>
      <c r="Q203" s="73"/>
      <c r="R203" s="74"/>
      <c r="S203" s="73"/>
      <c r="T203" s="73"/>
      <c r="U203" s="73"/>
      <c r="V203" s="73"/>
      <c r="W203" s="73"/>
      <c r="X203" s="73"/>
      <c r="Y203" s="74"/>
      <c r="Z203" s="73"/>
      <c r="AA203" s="73"/>
      <c r="AB203" s="73"/>
      <c r="AC203" s="73"/>
      <c r="AD203" s="75"/>
      <c r="AE203" s="74"/>
      <c r="AF203" s="74"/>
      <c r="AG203" s="73"/>
      <c r="AH203" s="74"/>
      <c r="AI203" s="73"/>
      <c r="AJ203" s="73"/>
      <c r="AK203" s="74"/>
      <c r="AL203" s="73"/>
      <c r="AM203" s="73"/>
      <c r="AN203" s="73"/>
      <c r="AO203" s="73"/>
      <c r="AP203" s="73"/>
      <c r="AQ203" s="73"/>
      <c r="AR203" s="76"/>
      <c r="AT203" s="79"/>
    </row>
    <row r="204" spans="2:46" ht="45" x14ac:dyDescent="0.25">
      <c r="B204" s="106">
        <v>17.100000000000001</v>
      </c>
      <c r="C204" s="107" t="s">
        <v>319</v>
      </c>
      <c r="D204" s="88"/>
      <c r="E204" s="88"/>
      <c r="F204" s="88"/>
      <c r="G204" s="91"/>
      <c r="H204" s="88"/>
      <c r="I204" s="88"/>
      <c r="J204" s="88"/>
      <c r="K204" s="88"/>
      <c r="L204" s="88"/>
      <c r="M204" s="91"/>
      <c r="N204" s="88"/>
      <c r="O204" s="88"/>
      <c r="P204" s="88"/>
      <c r="Q204" s="88"/>
      <c r="R204" s="91"/>
      <c r="S204" s="88"/>
      <c r="T204" s="88"/>
      <c r="U204" s="88"/>
      <c r="V204" s="88"/>
      <c r="W204" s="88"/>
      <c r="X204" s="88"/>
      <c r="Y204" s="91"/>
      <c r="Z204" s="88"/>
      <c r="AA204" s="88"/>
      <c r="AB204" s="88"/>
      <c r="AC204" s="88"/>
      <c r="AD204" s="92"/>
      <c r="AE204" s="91"/>
      <c r="AF204" s="91"/>
      <c r="AG204" s="88"/>
      <c r="AH204" s="91"/>
      <c r="AI204" s="88"/>
      <c r="AJ204" s="88"/>
      <c r="AK204" s="91"/>
      <c r="AL204" s="88"/>
      <c r="AM204" s="88"/>
      <c r="AN204" s="88"/>
      <c r="AO204" s="88"/>
      <c r="AP204" s="88"/>
      <c r="AQ204" s="88"/>
      <c r="AR204" s="88"/>
      <c r="AS204" s="116"/>
      <c r="AT204" s="95">
        <f t="shared" si="3"/>
        <v>0</v>
      </c>
    </row>
    <row r="205" spans="2:46" ht="90" x14ac:dyDescent="0.25">
      <c r="B205" s="96">
        <v>17.2</v>
      </c>
      <c r="C205" s="97" t="s">
        <v>320</v>
      </c>
      <c r="D205" s="88"/>
      <c r="E205" s="88"/>
      <c r="F205" s="88"/>
      <c r="G205" s="91"/>
      <c r="H205" s="88"/>
      <c r="I205" s="88"/>
      <c r="J205" s="88"/>
      <c r="K205" s="88"/>
      <c r="L205" s="88"/>
      <c r="M205" s="91"/>
      <c r="N205" s="88"/>
      <c r="O205" s="88"/>
      <c r="P205" s="88"/>
      <c r="Q205" s="88"/>
      <c r="R205" s="91"/>
      <c r="S205" s="88"/>
      <c r="T205" s="88"/>
      <c r="U205" s="88"/>
      <c r="V205" s="88"/>
      <c r="W205" s="88"/>
      <c r="X205" s="88"/>
      <c r="Y205" s="91"/>
      <c r="Z205" s="88"/>
      <c r="AA205" s="88"/>
      <c r="AB205" s="88"/>
      <c r="AC205" s="88"/>
      <c r="AD205" s="92"/>
      <c r="AE205" s="91"/>
      <c r="AF205" s="91"/>
      <c r="AG205" s="88"/>
      <c r="AH205" s="91"/>
      <c r="AI205" s="88"/>
      <c r="AJ205" s="88"/>
      <c r="AK205" s="91"/>
      <c r="AL205" s="88"/>
      <c r="AM205" s="88"/>
      <c r="AN205" s="88"/>
      <c r="AO205" s="88"/>
      <c r="AP205" s="88"/>
      <c r="AQ205" s="88"/>
      <c r="AR205" s="88"/>
      <c r="AS205" s="116"/>
      <c r="AT205" s="95">
        <f t="shared" si="3"/>
        <v>0</v>
      </c>
    </row>
    <row r="206" spans="2:46" ht="30" x14ac:dyDescent="0.25">
      <c r="B206" s="96">
        <v>17.3</v>
      </c>
      <c r="C206" s="97" t="s">
        <v>321</v>
      </c>
      <c r="D206" s="88"/>
      <c r="E206" s="88"/>
      <c r="F206" s="88"/>
      <c r="G206" s="91"/>
      <c r="H206" s="88"/>
      <c r="I206" s="88"/>
      <c r="J206" s="88"/>
      <c r="K206" s="88"/>
      <c r="L206" s="88"/>
      <c r="M206" s="91"/>
      <c r="N206" s="88"/>
      <c r="O206" s="88"/>
      <c r="P206" s="88"/>
      <c r="Q206" s="88"/>
      <c r="R206" s="91"/>
      <c r="S206" s="88"/>
      <c r="T206" s="88"/>
      <c r="U206" s="88"/>
      <c r="V206" s="88"/>
      <c r="W206" s="88"/>
      <c r="X206" s="88"/>
      <c r="Y206" s="91"/>
      <c r="Z206" s="88"/>
      <c r="AA206" s="88"/>
      <c r="AB206" s="88"/>
      <c r="AC206" s="88"/>
      <c r="AD206" s="92"/>
      <c r="AE206" s="91"/>
      <c r="AF206" s="91"/>
      <c r="AG206" s="88"/>
      <c r="AH206" s="91"/>
      <c r="AI206" s="88"/>
      <c r="AJ206" s="88"/>
      <c r="AK206" s="91"/>
      <c r="AL206" s="88"/>
      <c r="AM206" s="88"/>
      <c r="AN206" s="88"/>
      <c r="AO206" s="88"/>
      <c r="AP206" s="88"/>
      <c r="AQ206" s="88"/>
      <c r="AR206" s="88"/>
      <c r="AS206" s="116"/>
      <c r="AT206" s="95">
        <f t="shared" si="3"/>
        <v>0</v>
      </c>
    </row>
    <row r="207" spans="2:46" ht="60" x14ac:dyDescent="0.25">
      <c r="B207" s="96">
        <v>17.399999999999999</v>
      </c>
      <c r="C207" s="97" t="s">
        <v>322</v>
      </c>
      <c r="D207" s="88"/>
      <c r="E207" s="88"/>
      <c r="F207" s="88"/>
      <c r="G207" s="91"/>
      <c r="H207" s="88"/>
      <c r="I207" s="88"/>
      <c r="J207" s="88"/>
      <c r="K207" s="88"/>
      <c r="L207" s="88"/>
      <c r="M207" s="91"/>
      <c r="N207" s="88"/>
      <c r="O207" s="88"/>
      <c r="P207" s="88"/>
      <c r="Q207" s="88"/>
      <c r="R207" s="91"/>
      <c r="S207" s="88"/>
      <c r="T207" s="88"/>
      <c r="U207" s="88"/>
      <c r="V207" s="88"/>
      <c r="W207" s="88"/>
      <c r="X207" s="88"/>
      <c r="Y207" s="91"/>
      <c r="Z207" s="88"/>
      <c r="AA207" s="88"/>
      <c r="AB207" s="88"/>
      <c r="AC207" s="88"/>
      <c r="AD207" s="92"/>
      <c r="AE207" s="91"/>
      <c r="AF207" s="91"/>
      <c r="AG207" s="88"/>
      <c r="AH207" s="91"/>
      <c r="AI207" s="88"/>
      <c r="AJ207" s="88"/>
      <c r="AK207" s="91"/>
      <c r="AL207" s="88"/>
      <c r="AM207" s="88"/>
      <c r="AN207" s="88"/>
      <c r="AO207" s="88"/>
      <c r="AP207" s="88"/>
      <c r="AQ207" s="88"/>
      <c r="AR207" s="88"/>
      <c r="AS207" s="116"/>
      <c r="AT207" s="95">
        <f t="shared" si="3"/>
        <v>0</v>
      </c>
    </row>
    <row r="208" spans="2:46" ht="30" x14ac:dyDescent="0.25">
      <c r="B208" s="96">
        <v>17.5</v>
      </c>
      <c r="C208" s="97" t="s">
        <v>323</v>
      </c>
      <c r="D208" s="88"/>
      <c r="E208" s="88"/>
      <c r="F208" s="88"/>
      <c r="G208" s="91"/>
      <c r="H208" s="88"/>
      <c r="I208" s="88"/>
      <c r="J208" s="88"/>
      <c r="K208" s="88"/>
      <c r="L208" s="88"/>
      <c r="M208" s="91"/>
      <c r="N208" s="88"/>
      <c r="O208" s="88"/>
      <c r="P208" s="88"/>
      <c r="Q208" s="88"/>
      <c r="R208" s="91"/>
      <c r="S208" s="88"/>
      <c r="T208" s="88"/>
      <c r="U208" s="88"/>
      <c r="V208" s="88"/>
      <c r="W208" s="88"/>
      <c r="X208" s="88"/>
      <c r="Y208" s="91"/>
      <c r="Z208" s="88"/>
      <c r="AA208" s="88"/>
      <c r="AB208" s="88"/>
      <c r="AC208" s="88"/>
      <c r="AD208" s="92"/>
      <c r="AE208" s="91"/>
      <c r="AF208" s="91"/>
      <c r="AG208" s="88"/>
      <c r="AH208" s="91"/>
      <c r="AI208" s="88"/>
      <c r="AJ208" s="88"/>
      <c r="AK208" s="91"/>
      <c r="AL208" s="88"/>
      <c r="AM208" s="88"/>
      <c r="AN208" s="88"/>
      <c r="AO208" s="88"/>
      <c r="AP208" s="88"/>
      <c r="AQ208" s="88"/>
      <c r="AR208" s="88"/>
      <c r="AS208" s="116"/>
      <c r="AT208" s="95">
        <f t="shared" si="3"/>
        <v>0</v>
      </c>
    </row>
    <row r="209" spans="2:46" ht="90" x14ac:dyDescent="0.25">
      <c r="B209" s="96">
        <v>17.600000000000001</v>
      </c>
      <c r="C209" s="97" t="s">
        <v>324</v>
      </c>
      <c r="D209" s="88"/>
      <c r="E209" s="88"/>
      <c r="F209" s="88"/>
      <c r="G209" s="91"/>
      <c r="H209" s="88"/>
      <c r="I209" s="88"/>
      <c r="J209" s="88"/>
      <c r="K209" s="88"/>
      <c r="L209" s="88"/>
      <c r="M209" s="91"/>
      <c r="N209" s="88"/>
      <c r="O209" s="88"/>
      <c r="P209" s="88"/>
      <c r="Q209" s="88"/>
      <c r="R209" s="91"/>
      <c r="S209" s="88"/>
      <c r="T209" s="88"/>
      <c r="U209" s="88"/>
      <c r="V209" s="88"/>
      <c r="W209" s="88"/>
      <c r="X209" s="88"/>
      <c r="Y209" s="91"/>
      <c r="Z209" s="88"/>
      <c r="AA209" s="88"/>
      <c r="AB209" s="88"/>
      <c r="AC209" s="88"/>
      <c r="AD209" s="92"/>
      <c r="AE209" s="91"/>
      <c r="AF209" s="91"/>
      <c r="AG209" s="88"/>
      <c r="AH209" s="91"/>
      <c r="AI209" s="88"/>
      <c r="AJ209" s="88"/>
      <c r="AK209" s="91"/>
      <c r="AL209" s="88"/>
      <c r="AM209" s="88"/>
      <c r="AN209" s="88"/>
      <c r="AO209" s="88"/>
      <c r="AP209" s="88"/>
      <c r="AQ209" s="88"/>
      <c r="AR209" s="88"/>
      <c r="AS209" s="116"/>
      <c r="AT209" s="95">
        <f t="shared" si="3"/>
        <v>0</v>
      </c>
    </row>
    <row r="210" spans="2:46" ht="60" x14ac:dyDescent="0.25">
      <c r="B210" s="96">
        <v>17.7</v>
      </c>
      <c r="C210" s="97" t="s">
        <v>325</v>
      </c>
      <c r="D210" s="88"/>
      <c r="E210" s="88"/>
      <c r="F210" s="88"/>
      <c r="G210" s="91"/>
      <c r="H210" s="88"/>
      <c r="I210" s="88"/>
      <c r="J210" s="88"/>
      <c r="K210" s="88"/>
      <c r="L210" s="88"/>
      <c r="M210" s="91"/>
      <c r="N210" s="88"/>
      <c r="O210" s="88"/>
      <c r="P210" s="88"/>
      <c r="Q210" s="88"/>
      <c r="R210" s="91"/>
      <c r="S210" s="88"/>
      <c r="T210" s="88"/>
      <c r="U210" s="88"/>
      <c r="V210" s="88"/>
      <c r="W210" s="88"/>
      <c r="X210" s="88"/>
      <c r="Y210" s="91"/>
      <c r="Z210" s="88"/>
      <c r="AA210" s="88"/>
      <c r="AB210" s="88"/>
      <c r="AC210" s="88"/>
      <c r="AD210" s="92"/>
      <c r="AE210" s="91"/>
      <c r="AF210" s="91"/>
      <c r="AG210" s="88"/>
      <c r="AH210" s="91"/>
      <c r="AI210" s="88"/>
      <c r="AJ210" s="88"/>
      <c r="AK210" s="91"/>
      <c r="AL210" s="88"/>
      <c r="AM210" s="88"/>
      <c r="AN210" s="88"/>
      <c r="AO210" s="88"/>
      <c r="AP210" s="88"/>
      <c r="AQ210" s="88"/>
      <c r="AR210" s="88"/>
      <c r="AS210" s="116"/>
      <c r="AT210" s="95">
        <f t="shared" si="3"/>
        <v>0</v>
      </c>
    </row>
    <row r="211" spans="2:46" ht="60" x14ac:dyDescent="0.25">
      <c r="B211" s="96">
        <v>17.8</v>
      </c>
      <c r="C211" s="97" t="s">
        <v>326</v>
      </c>
      <c r="D211" s="88"/>
      <c r="E211" s="88"/>
      <c r="F211" s="88"/>
      <c r="G211" s="91"/>
      <c r="H211" s="88"/>
      <c r="I211" s="88"/>
      <c r="J211" s="88"/>
      <c r="K211" s="88"/>
      <c r="L211" s="88"/>
      <c r="M211" s="91"/>
      <c r="N211" s="88"/>
      <c r="O211" s="88"/>
      <c r="P211" s="88"/>
      <c r="Q211" s="88"/>
      <c r="R211" s="91"/>
      <c r="S211" s="88"/>
      <c r="T211" s="88"/>
      <c r="U211" s="88"/>
      <c r="V211" s="88"/>
      <c r="W211" s="88"/>
      <c r="X211" s="88"/>
      <c r="Y211" s="91"/>
      <c r="Z211" s="88"/>
      <c r="AA211" s="88"/>
      <c r="AB211" s="88"/>
      <c r="AC211" s="88"/>
      <c r="AD211" s="92"/>
      <c r="AE211" s="91"/>
      <c r="AF211" s="91"/>
      <c r="AG211" s="88"/>
      <c r="AH211" s="91"/>
      <c r="AI211" s="88"/>
      <c r="AJ211" s="88"/>
      <c r="AK211" s="91"/>
      <c r="AL211" s="88"/>
      <c r="AM211" s="88"/>
      <c r="AN211" s="88"/>
      <c r="AO211" s="88"/>
      <c r="AP211" s="88"/>
      <c r="AQ211" s="88"/>
      <c r="AR211" s="88"/>
      <c r="AS211" s="116"/>
      <c r="AT211" s="95">
        <f t="shared" si="3"/>
        <v>0</v>
      </c>
    </row>
    <row r="212" spans="2:46" ht="60" x14ac:dyDescent="0.25">
      <c r="B212" s="96">
        <v>17.899999999999999</v>
      </c>
      <c r="C212" s="97" t="s">
        <v>327</v>
      </c>
      <c r="D212" s="88"/>
      <c r="E212" s="88"/>
      <c r="F212" s="88"/>
      <c r="G212" s="91"/>
      <c r="H212" s="88"/>
      <c r="I212" s="88"/>
      <c r="J212" s="88"/>
      <c r="K212" s="88"/>
      <c r="L212" s="88"/>
      <c r="M212" s="91"/>
      <c r="N212" s="88"/>
      <c r="O212" s="88"/>
      <c r="P212" s="88"/>
      <c r="Q212" s="88"/>
      <c r="R212" s="91"/>
      <c r="S212" s="88"/>
      <c r="T212" s="88"/>
      <c r="U212" s="88"/>
      <c r="V212" s="88"/>
      <c r="W212" s="88"/>
      <c r="X212" s="88"/>
      <c r="Y212" s="91"/>
      <c r="Z212" s="88"/>
      <c r="AA212" s="88"/>
      <c r="AB212" s="88"/>
      <c r="AC212" s="88"/>
      <c r="AD212" s="92"/>
      <c r="AE212" s="91"/>
      <c r="AF212" s="91"/>
      <c r="AG212" s="88"/>
      <c r="AH212" s="91"/>
      <c r="AI212" s="88"/>
      <c r="AJ212" s="88"/>
      <c r="AK212" s="91"/>
      <c r="AL212" s="88"/>
      <c r="AM212" s="88"/>
      <c r="AN212" s="88"/>
      <c r="AO212" s="88"/>
      <c r="AP212" s="88"/>
      <c r="AQ212" s="88"/>
      <c r="AR212" s="88"/>
      <c r="AS212" s="116"/>
      <c r="AT212" s="95">
        <f t="shared" si="3"/>
        <v>0</v>
      </c>
    </row>
    <row r="213" spans="2:46" ht="60" x14ac:dyDescent="0.25">
      <c r="B213" s="113">
        <v>17.100000000000001</v>
      </c>
      <c r="C213" s="97" t="s">
        <v>328</v>
      </c>
      <c r="D213" s="88"/>
      <c r="E213" s="88"/>
      <c r="F213" s="88"/>
      <c r="G213" s="91"/>
      <c r="H213" s="88"/>
      <c r="I213" s="88"/>
      <c r="J213" s="88"/>
      <c r="K213" s="88"/>
      <c r="L213" s="88"/>
      <c r="M213" s="91"/>
      <c r="N213" s="88"/>
      <c r="O213" s="88"/>
      <c r="P213" s="88"/>
      <c r="Q213" s="88"/>
      <c r="R213" s="91"/>
      <c r="S213" s="88"/>
      <c r="T213" s="88"/>
      <c r="U213" s="88"/>
      <c r="V213" s="88"/>
      <c r="W213" s="88"/>
      <c r="X213" s="88"/>
      <c r="Y213" s="91"/>
      <c r="Z213" s="88"/>
      <c r="AA213" s="88"/>
      <c r="AB213" s="88"/>
      <c r="AC213" s="88"/>
      <c r="AD213" s="92"/>
      <c r="AE213" s="91"/>
      <c r="AF213" s="91"/>
      <c r="AG213" s="88"/>
      <c r="AH213" s="91"/>
      <c r="AI213" s="88"/>
      <c r="AJ213" s="88"/>
      <c r="AK213" s="91"/>
      <c r="AL213" s="88"/>
      <c r="AM213" s="88"/>
      <c r="AN213" s="88"/>
      <c r="AO213" s="88"/>
      <c r="AP213" s="88"/>
      <c r="AQ213" s="88"/>
      <c r="AR213" s="88"/>
      <c r="AS213" s="116"/>
      <c r="AT213" s="95">
        <f t="shared" si="3"/>
        <v>0</v>
      </c>
    </row>
    <row r="214" spans="2:46" ht="45" x14ac:dyDescent="0.25">
      <c r="B214" s="96">
        <v>17.11</v>
      </c>
      <c r="C214" s="97" t="s">
        <v>329</v>
      </c>
      <c r="D214" s="88"/>
      <c r="E214" s="88"/>
      <c r="F214" s="88"/>
      <c r="G214" s="91"/>
      <c r="H214" s="88"/>
      <c r="I214" s="88"/>
      <c r="J214" s="88"/>
      <c r="K214" s="88"/>
      <c r="L214" s="88"/>
      <c r="M214" s="91"/>
      <c r="N214" s="88"/>
      <c r="O214" s="88"/>
      <c r="P214" s="88"/>
      <c r="Q214" s="88"/>
      <c r="R214" s="91"/>
      <c r="S214" s="88"/>
      <c r="T214" s="88"/>
      <c r="U214" s="88"/>
      <c r="V214" s="88"/>
      <c r="W214" s="88"/>
      <c r="X214" s="88"/>
      <c r="Y214" s="91"/>
      <c r="Z214" s="88"/>
      <c r="AA214" s="88"/>
      <c r="AB214" s="88"/>
      <c r="AC214" s="88"/>
      <c r="AD214" s="92"/>
      <c r="AE214" s="91"/>
      <c r="AF214" s="91"/>
      <c r="AG214" s="88"/>
      <c r="AH214" s="91"/>
      <c r="AI214" s="88"/>
      <c r="AJ214" s="88"/>
      <c r="AK214" s="91"/>
      <c r="AL214" s="88"/>
      <c r="AM214" s="88"/>
      <c r="AN214" s="88"/>
      <c r="AO214" s="88"/>
      <c r="AP214" s="88"/>
      <c r="AQ214" s="88"/>
      <c r="AR214" s="88"/>
      <c r="AS214" s="116"/>
      <c r="AT214" s="95">
        <f t="shared" si="3"/>
        <v>0</v>
      </c>
    </row>
    <row r="215" spans="2:46" ht="75" x14ac:dyDescent="0.25">
      <c r="B215" s="96">
        <v>17.12</v>
      </c>
      <c r="C215" s="97" t="s">
        <v>330</v>
      </c>
      <c r="D215" s="88"/>
      <c r="E215" s="88"/>
      <c r="F215" s="88"/>
      <c r="G215" s="91"/>
      <c r="H215" s="88"/>
      <c r="I215" s="88"/>
      <c r="J215" s="88"/>
      <c r="K215" s="88"/>
      <c r="L215" s="88"/>
      <c r="M215" s="91"/>
      <c r="N215" s="88"/>
      <c r="O215" s="88"/>
      <c r="P215" s="88"/>
      <c r="Q215" s="88"/>
      <c r="R215" s="91"/>
      <c r="S215" s="88"/>
      <c r="T215" s="88"/>
      <c r="U215" s="88"/>
      <c r="V215" s="88"/>
      <c r="W215" s="88"/>
      <c r="X215" s="88"/>
      <c r="Y215" s="91"/>
      <c r="Z215" s="88"/>
      <c r="AA215" s="88"/>
      <c r="AB215" s="88"/>
      <c r="AC215" s="88"/>
      <c r="AD215" s="92"/>
      <c r="AE215" s="91"/>
      <c r="AF215" s="91"/>
      <c r="AG215" s="88"/>
      <c r="AH215" s="91"/>
      <c r="AI215" s="88"/>
      <c r="AJ215" s="88"/>
      <c r="AK215" s="91"/>
      <c r="AL215" s="88"/>
      <c r="AM215" s="88"/>
      <c r="AN215" s="88"/>
      <c r="AO215" s="88"/>
      <c r="AP215" s="88"/>
      <c r="AQ215" s="88"/>
      <c r="AR215" s="88"/>
      <c r="AS215" s="116"/>
      <c r="AT215" s="95">
        <f t="shared" si="3"/>
        <v>0</v>
      </c>
    </row>
    <row r="216" spans="2:46" ht="30" x14ac:dyDescent="0.25">
      <c r="B216" s="96">
        <v>17.13</v>
      </c>
      <c r="C216" s="97" t="s">
        <v>331</v>
      </c>
      <c r="D216" s="88"/>
      <c r="E216" s="88"/>
      <c r="F216" s="88"/>
      <c r="G216" s="91"/>
      <c r="H216" s="88"/>
      <c r="I216" s="88"/>
      <c r="J216" s="88"/>
      <c r="K216" s="88"/>
      <c r="L216" s="88"/>
      <c r="M216" s="91"/>
      <c r="N216" s="88"/>
      <c r="O216" s="88"/>
      <c r="P216" s="88"/>
      <c r="Q216" s="88"/>
      <c r="R216" s="91"/>
      <c r="S216" s="88"/>
      <c r="T216" s="88"/>
      <c r="U216" s="88"/>
      <c r="V216" s="88"/>
      <c r="W216" s="88"/>
      <c r="X216" s="88"/>
      <c r="Y216" s="91"/>
      <c r="Z216" s="88"/>
      <c r="AA216" s="88"/>
      <c r="AB216" s="88"/>
      <c r="AC216" s="88"/>
      <c r="AD216" s="92"/>
      <c r="AE216" s="91"/>
      <c r="AF216" s="91"/>
      <c r="AG216" s="88"/>
      <c r="AH216" s="91"/>
      <c r="AI216" s="88"/>
      <c r="AJ216" s="88"/>
      <c r="AK216" s="91"/>
      <c r="AL216" s="88"/>
      <c r="AM216" s="88"/>
      <c r="AN216" s="88"/>
      <c r="AO216" s="88"/>
      <c r="AP216" s="88"/>
      <c r="AQ216" s="88"/>
      <c r="AR216" s="88"/>
      <c r="AS216" s="116"/>
      <c r="AT216" s="95">
        <f t="shared" si="3"/>
        <v>0</v>
      </c>
    </row>
    <row r="217" spans="2:46" x14ac:dyDescent="0.25">
      <c r="B217" s="96">
        <v>17.14</v>
      </c>
      <c r="C217" s="97" t="s">
        <v>332</v>
      </c>
      <c r="D217" s="88"/>
      <c r="E217" s="88"/>
      <c r="F217" s="88"/>
      <c r="G217" s="91"/>
      <c r="H217" s="88"/>
      <c r="I217" s="88"/>
      <c r="J217" s="88"/>
      <c r="K217" s="88"/>
      <c r="L217" s="88"/>
      <c r="M217" s="91"/>
      <c r="N217" s="88"/>
      <c r="O217" s="88"/>
      <c r="P217" s="88"/>
      <c r="Q217" s="88"/>
      <c r="R217" s="91"/>
      <c r="S217" s="88"/>
      <c r="T217" s="88"/>
      <c r="U217" s="88"/>
      <c r="V217" s="88"/>
      <c r="W217" s="88"/>
      <c r="X217" s="88"/>
      <c r="Y217" s="91"/>
      <c r="Z217" s="88"/>
      <c r="AA217" s="88"/>
      <c r="AB217" s="88"/>
      <c r="AC217" s="88"/>
      <c r="AD217" s="92"/>
      <c r="AE217" s="91"/>
      <c r="AF217" s="91"/>
      <c r="AG217" s="88"/>
      <c r="AH217" s="91"/>
      <c r="AI217" s="88"/>
      <c r="AJ217" s="88"/>
      <c r="AK217" s="91"/>
      <c r="AL217" s="88"/>
      <c r="AM217" s="88"/>
      <c r="AN217" s="88"/>
      <c r="AO217" s="88"/>
      <c r="AP217" s="88"/>
      <c r="AQ217" s="88"/>
      <c r="AR217" s="88"/>
      <c r="AS217" s="116"/>
      <c r="AT217" s="95">
        <f t="shared" si="3"/>
        <v>0</v>
      </c>
    </row>
    <row r="218" spans="2:46" ht="30" x14ac:dyDescent="0.25">
      <c r="B218" s="96">
        <v>17.149999999999999</v>
      </c>
      <c r="C218" s="97" t="s">
        <v>333</v>
      </c>
      <c r="D218" s="88"/>
      <c r="E218" s="88"/>
      <c r="F218" s="88"/>
      <c r="G218" s="91"/>
      <c r="H218" s="88"/>
      <c r="I218" s="88"/>
      <c r="J218" s="88"/>
      <c r="K218" s="88"/>
      <c r="L218" s="88"/>
      <c r="M218" s="91"/>
      <c r="N218" s="88"/>
      <c r="O218" s="88"/>
      <c r="P218" s="88"/>
      <c r="Q218" s="88"/>
      <c r="R218" s="91"/>
      <c r="S218" s="88"/>
      <c r="T218" s="88"/>
      <c r="U218" s="88"/>
      <c r="V218" s="88"/>
      <c r="W218" s="88"/>
      <c r="X218" s="88"/>
      <c r="Y218" s="91"/>
      <c r="Z218" s="88"/>
      <c r="AA218" s="88"/>
      <c r="AB218" s="88"/>
      <c r="AC218" s="88"/>
      <c r="AD218" s="92"/>
      <c r="AE218" s="91"/>
      <c r="AF218" s="91"/>
      <c r="AG218" s="88"/>
      <c r="AH218" s="91"/>
      <c r="AI218" s="88"/>
      <c r="AJ218" s="88"/>
      <c r="AK218" s="91"/>
      <c r="AL218" s="88"/>
      <c r="AM218" s="88"/>
      <c r="AN218" s="88"/>
      <c r="AO218" s="88"/>
      <c r="AP218" s="88"/>
      <c r="AQ218" s="88"/>
      <c r="AR218" s="88"/>
      <c r="AS218" s="116"/>
      <c r="AT218" s="95">
        <f t="shared" si="3"/>
        <v>0</v>
      </c>
    </row>
    <row r="219" spans="2:46" ht="75" x14ac:dyDescent="0.25">
      <c r="B219" s="96">
        <v>17.16</v>
      </c>
      <c r="C219" s="97" t="s">
        <v>334</v>
      </c>
      <c r="D219" s="88"/>
      <c r="E219" s="88"/>
      <c r="F219" s="88"/>
      <c r="G219" s="91"/>
      <c r="H219" s="88"/>
      <c r="I219" s="88"/>
      <c r="J219" s="88"/>
      <c r="K219" s="88"/>
      <c r="L219" s="88"/>
      <c r="M219" s="91"/>
      <c r="N219" s="88"/>
      <c r="O219" s="88"/>
      <c r="P219" s="88"/>
      <c r="Q219" s="88"/>
      <c r="R219" s="91"/>
      <c r="S219" s="88"/>
      <c r="T219" s="88"/>
      <c r="U219" s="88"/>
      <c r="V219" s="88"/>
      <c r="W219" s="88"/>
      <c r="X219" s="88"/>
      <c r="Y219" s="91"/>
      <c r="Z219" s="88"/>
      <c r="AA219" s="88"/>
      <c r="AB219" s="88"/>
      <c r="AC219" s="88"/>
      <c r="AD219" s="92"/>
      <c r="AE219" s="91"/>
      <c r="AF219" s="91"/>
      <c r="AG219" s="88"/>
      <c r="AH219" s="91"/>
      <c r="AI219" s="88"/>
      <c r="AJ219" s="88"/>
      <c r="AK219" s="91"/>
      <c r="AL219" s="88"/>
      <c r="AM219" s="88"/>
      <c r="AN219" s="88"/>
      <c r="AO219" s="88"/>
      <c r="AP219" s="88"/>
      <c r="AQ219" s="88"/>
      <c r="AR219" s="88"/>
      <c r="AS219" s="116"/>
      <c r="AT219" s="95">
        <f t="shared" si="3"/>
        <v>0</v>
      </c>
    </row>
    <row r="220" spans="2:46" ht="45" x14ac:dyDescent="0.25">
      <c r="B220" s="96">
        <v>17.170000000000002</v>
      </c>
      <c r="C220" s="97" t="s">
        <v>335</v>
      </c>
      <c r="D220" s="88"/>
      <c r="E220" s="88"/>
      <c r="F220" s="88"/>
      <c r="G220" s="91"/>
      <c r="H220" s="88"/>
      <c r="I220" s="88"/>
      <c r="J220" s="88"/>
      <c r="K220" s="88"/>
      <c r="L220" s="88"/>
      <c r="M220" s="91"/>
      <c r="N220" s="88"/>
      <c r="O220" s="88"/>
      <c r="P220" s="88"/>
      <c r="Q220" s="88"/>
      <c r="R220" s="91"/>
      <c r="S220" s="88"/>
      <c r="T220" s="88"/>
      <c r="U220" s="88"/>
      <c r="V220" s="88"/>
      <c r="W220" s="88"/>
      <c r="X220" s="88"/>
      <c r="Y220" s="91"/>
      <c r="Z220" s="88"/>
      <c r="AA220" s="88"/>
      <c r="AB220" s="88"/>
      <c r="AC220" s="88"/>
      <c r="AD220" s="92"/>
      <c r="AE220" s="91"/>
      <c r="AF220" s="91"/>
      <c r="AG220" s="88"/>
      <c r="AH220" s="91"/>
      <c r="AI220" s="88"/>
      <c r="AJ220" s="88"/>
      <c r="AK220" s="91"/>
      <c r="AL220" s="88"/>
      <c r="AM220" s="88"/>
      <c r="AN220" s="88"/>
      <c r="AO220" s="88"/>
      <c r="AP220" s="88"/>
      <c r="AQ220" s="88"/>
      <c r="AR220" s="88"/>
      <c r="AS220" s="116"/>
      <c r="AT220" s="95">
        <f t="shared" si="3"/>
        <v>0</v>
      </c>
    </row>
    <row r="221" spans="2:46" ht="90" x14ac:dyDescent="0.25">
      <c r="B221" s="96">
        <v>17.18</v>
      </c>
      <c r="C221" s="97" t="s">
        <v>336</v>
      </c>
      <c r="D221" s="88"/>
      <c r="E221" s="88"/>
      <c r="F221" s="88"/>
      <c r="G221" s="91"/>
      <c r="H221" s="88"/>
      <c r="I221" s="88"/>
      <c r="J221" s="88"/>
      <c r="K221" s="88"/>
      <c r="L221" s="88"/>
      <c r="M221" s="91"/>
      <c r="N221" s="88"/>
      <c r="O221" s="88"/>
      <c r="P221" s="88"/>
      <c r="Q221" s="88"/>
      <c r="R221" s="91"/>
      <c r="S221" s="88"/>
      <c r="T221" s="88"/>
      <c r="U221" s="88"/>
      <c r="V221" s="88"/>
      <c r="W221" s="88"/>
      <c r="X221" s="88"/>
      <c r="Y221" s="91"/>
      <c r="Z221" s="88"/>
      <c r="AA221" s="88"/>
      <c r="AB221" s="88"/>
      <c r="AC221" s="88"/>
      <c r="AD221" s="92"/>
      <c r="AE221" s="91"/>
      <c r="AF221" s="91"/>
      <c r="AG221" s="88"/>
      <c r="AH221" s="91"/>
      <c r="AI221" s="88"/>
      <c r="AJ221" s="88"/>
      <c r="AK221" s="91"/>
      <c r="AL221" s="88"/>
      <c r="AM221" s="88"/>
      <c r="AN221" s="88"/>
      <c r="AO221" s="88"/>
      <c r="AP221" s="88"/>
      <c r="AQ221" s="88"/>
      <c r="AR221" s="88"/>
      <c r="AS221" s="116"/>
      <c r="AT221" s="95">
        <f t="shared" si="3"/>
        <v>0</v>
      </c>
    </row>
    <row r="222" spans="2:46" ht="45.75" thickBot="1" x14ac:dyDescent="0.3">
      <c r="B222" s="98">
        <v>17.190000000000001</v>
      </c>
      <c r="C222" s="99" t="s">
        <v>337</v>
      </c>
      <c r="D222" s="88"/>
      <c r="E222" s="88"/>
      <c r="F222" s="88"/>
      <c r="G222" s="91"/>
      <c r="H222" s="88"/>
      <c r="I222" s="88"/>
      <c r="J222" s="88"/>
      <c r="K222" s="88"/>
      <c r="L222" s="88"/>
      <c r="M222" s="91"/>
      <c r="N222" s="88"/>
      <c r="O222" s="88"/>
      <c r="P222" s="88"/>
      <c r="Q222" s="88"/>
      <c r="R222" s="91"/>
      <c r="S222" s="88"/>
      <c r="T222" s="88"/>
      <c r="U222" s="88"/>
      <c r="V222" s="88"/>
      <c r="W222" s="88"/>
      <c r="X222" s="88"/>
      <c r="Y222" s="91"/>
      <c r="Z222" s="88"/>
      <c r="AA222" s="88"/>
      <c r="AB222" s="88"/>
      <c r="AC222" s="88"/>
      <c r="AD222" s="92"/>
      <c r="AE222" s="91"/>
      <c r="AF222" s="91"/>
      <c r="AG222" s="88"/>
      <c r="AH222" s="91"/>
      <c r="AI222" s="88"/>
      <c r="AJ222" s="88"/>
      <c r="AK222" s="91"/>
      <c r="AL222" s="88"/>
      <c r="AM222" s="88"/>
      <c r="AN222" s="88"/>
      <c r="AO222" s="88"/>
      <c r="AP222" s="88"/>
      <c r="AQ222" s="88"/>
      <c r="AR222" s="88"/>
      <c r="AS222" s="116"/>
      <c r="AT222" s="95">
        <f t="shared" si="3"/>
        <v>0</v>
      </c>
    </row>
    <row r="223" spans="2:46" ht="15.75" thickBot="1" x14ac:dyDescent="0.3">
      <c r="B223" s="21"/>
      <c r="C223" s="21"/>
      <c r="D223" s="22"/>
      <c r="E223" s="22"/>
      <c r="F223" s="22"/>
      <c r="G223" s="23"/>
      <c r="H223" s="22"/>
      <c r="I223" s="22"/>
      <c r="J223" s="22"/>
      <c r="K223" s="22"/>
      <c r="L223" s="22"/>
      <c r="M223" s="23"/>
      <c r="N223" s="22"/>
      <c r="O223" s="22"/>
      <c r="P223" s="22"/>
      <c r="Q223" s="22"/>
      <c r="R223" s="23"/>
      <c r="S223" s="22"/>
      <c r="T223" s="22"/>
      <c r="U223" s="22"/>
      <c r="V223" s="22"/>
      <c r="W223" s="22"/>
      <c r="X223" s="22"/>
      <c r="Y223" s="23"/>
      <c r="Z223" s="22"/>
      <c r="AA223" s="22"/>
      <c r="AB223" s="22"/>
      <c r="AC223" s="22"/>
      <c r="AD223" s="24"/>
      <c r="AE223" s="23"/>
      <c r="AF223" s="23"/>
      <c r="AG223" s="22"/>
      <c r="AH223" s="23"/>
      <c r="AI223" s="22"/>
      <c r="AJ223" s="22"/>
      <c r="AK223" s="23"/>
      <c r="AL223" s="22"/>
      <c r="AM223" s="22"/>
      <c r="AN223" s="22"/>
      <c r="AO223" s="22"/>
      <c r="AP223" s="22"/>
      <c r="AQ223" s="22"/>
      <c r="AR223" s="22"/>
      <c r="AT223" s="85">
        <f>SUM(AT204:AT222)</f>
        <v>0</v>
      </c>
    </row>
    <row r="243" spans="35:35" x14ac:dyDescent="0.25">
      <c r="AI243" s="16">
        <f>33*17</f>
        <v>561</v>
      </c>
    </row>
    <row r="244" spans="35:35" x14ac:dyDescent="0.25">
      <c r="AI244" s="16">
        <f>AI242-AI243</f>
        <v>-561</v>
      </c>
    </row>
  </sheetData>
  <mergeCells count="44">
    <mergeCell ref="B173:C173"/>
    <mergeCell ref="B187:C187"/>
    <mergeCell ref="B188:C188"/>
    <mergeCell ref="B202:C202"/>
    <mergeCell ref="B203:C203"/>
    <mergeCell ref="B172:C172"/>
    <mergeCell ref="B101:C101"/>
    <mergeCell ref="B111:C111"/>
    <mergeCell ref="B112:C112"/>
    <mergeCell ref="B124:C124"/>
    <mergeCell ref="B125:C125"/>
    <mergeCell ref="B137:C137"/>
    <mergeCell ref="B138:C138"/>
    <mergeCell ref="B151:C151"/>
    <mergeCell ref="B152:C152"/>
    <mergeCell ref="B159:C159"/>
    <mergeCell ref="B160:C160"/>
    <mergeCell ref="B100:C100"/>
    <mergeCell ref="B26:C26"/>
    <mergeCell ref="B41:C41"/>
    <mergeCell ref="B42:C42"/>
    <mergeCell ref="B54:C54"/>
    <mergeCell ref="B55:C55"/>
    <mergeCell ref="B66:C66"/>
    <mergeCell ref="B67:C67"/>
    <mergeCell ref="B77:C77"/>
    <mergeCell ref="B78:C78"/>
    <mergeCell ref="B85:C85"/>
    <mergeCell ref="B86:C86"/>
    <mergeCell ref="AK2:AR2"/>
    <mergeCell ref="B25:C25"/>
    <mergeCell ref="B3:C3"/>
    <mergeCell ref="D2:F2"/>
    <mergeCell ref="G2:L2"/>
    <mergeCell ref="M2:Q2"/>
    <mergeCell ref="AF2:AG2"/>
    <mergeCell ref="AH2:AJ2"/>
    <mergeCell ref="B5:C5"/>
    <mergeCell ref="B14:C14"/>
    <mergeCell ref="B15:C15"/>
    <mergeCell ref="R2:X2"/>
    <mergeCell ref="Y2:AC2"/>
    <mergeCell ref="B4:C4"/>
    <mergeCell ref="AL4:AR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7208786-5fda-4d52-8188-350e4ac2c784">
      <UserInfo>
        <DisplayName>morris-dodd</DisplayName>
        <AccountId>27</AccountId>
        <AccountType/>
      </UserInfo>
      <UserInfo>
        <DisplayName>Duncan Bell</DisplayName>
        <AccountId>15</AccountId>
        <AccountType/>
      </UserInfo>
      <UserInfo>
        <DisplayName>Fiona Mahon</DisplayName>
        <AccountId>169</AccountId>
        <AccountType/>
      </UserInfo>
    </SharedWithUsers>
    <number xmlns="96d4bfab-46c3-48a0-8f25-f4e9dde697d9" xsi:nil="true"/>
    <lcf76f155ced4ddcb4097134ff3c332f xmlns="96d4bfab-46c3-48a0-8f25-f4e9dde697d9">
      <Terms xmlns="http://schemas.microsoft.com/office/infopath/2007/PartnerControls"/>
    </lcf76f155ced4ddcb4097134ff3c332f>
    <TaxCatchAll xmlns="87208786-5fda-4d52-8188-350e4ac2c78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6924F77B2EF3498E878973BC6943A9" ma:contentTypeVersion="17" ma:contentTypeDescription="Create a new document." ma:contentTypeScope="" ma:versionID="22bd7daf984446659dd63c553fcbec79">
  <xsd:schema xmlns:xsd="http://www.w3.org/2001/XMLSchema" xmlns:xs="http://www.w3.org/2001/XMLSchema" xmlns:p="http://schemas.microsoft.com/office/2006/metadata/properties" xmlns:ns2="96d4bfab-46c3-48a0-8f25-f4e9dde697d9" xmlns:ns3="87208786-5fda-4d52-8188-350e4ac2c784" targetNamespace="http://schemas.microsoft.com/office/2006/metadata/properties" ma:root="true" ma:fieldsID="6137f2669d3739a563459c475710dbc9" ns2:_="" ns3:_="">
    <xsd:import namespace="96d4bfab-46c3-48a0-8f25-f4e9dde697d9"/>
    <xsd:import namespace="87208786-5fda-4d52-8188-350e4ac2c78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2:MediaLengthInSeconds" minOccurs="0"/>
                <xsd:element ref="ns2:numbe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4bfab-46c3-48a0-8f25-f4e9dde697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number" ma:index="21" nillable="true" ma:displayName="number" ma:format="Dropdown" ma:internalName="number"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70225b1-d351-448c-917d-4883002b863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208786-5fda-4d52-8188-350e4ac2c78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9c33eb5-3db7-4913-9668-76beb544a6c2}" ma:internalName="TaxCatchAll" ma:showField="CatchAllData" ma:web="87208786-5fda-4d52-8188-350e4ac2c7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AABBA-336F-40C4-A3BC-0A8776F8AEBE}">
  <ds:schemaRefs>
    <ds:schemaRef ds:uri="http://schemas.microsoft.com/sharepoint/v3/contenttype/forms"/>
  </ds:schemaRefs>
</ds:datastoreItem>
</file>

<file path=customXml/itemProps2.xml><?xml version="1.0" encoding="utf-8"?>
<ds:datastoreItem xmlns:ds="http://schemas.openxmlformats.org/officeDocument/2006/customXml" ds:itemID="{713740EA-7BA8-48C5-AD5C-2F3F500B78B3}">
  <ds:schemaRefs>
    <ds:schemaRef ds:uri="87208786-5fda-4d52-8188-350e4ac2c784"/>
    <ds:schemaRef ds:uri="96d4bfab-46c3-48a0-8f25-f4e9dde697d9"/>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C6E2ADE-47F5-49D8-9C87-581473019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4bfab-46c3-48a0-8f25-f4e9dde697d9"/>
    <ds:schemaRef ds:uri="87208786-5fda-4d52-8188-350e4ac2c7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SDGs Overview</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Aidan Davis</dc:creator>
  <cp:keywords/>
  <dc:description/>
  <cp:lastModifiedBy>Tracy Loach</cp:lastModifiedBy>
  <cp:revision/>
  <dcterms:created xsi:type="dcterms:W3CDTF">2021-05-17T12:37:29Z</dcterms:created>
  <dcterms:modified xsi:type="dcterms:W3CDTF">2023-08-30T14:02:29Z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0x010100A96924F77B2EF3498E878973BC6943A9</vt:lpwstr>
  </property>
</Properties>
</file>