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05"/>
  <workbookPr/>
  <mc:AlternateContent xmlns:mc="http://schemas.openxmlformats.org/markup-compatibility/2006">
    <mc:Choice Requires="x15">
      <x15ac:absPath xmlns:x15ac="http://schemas.microsoft.com/office/spreadsheetml/2010/11/ac" url="C:\Users\galtm001\Desktop\"/>
    </mc:Choice>
  </mc:AlternateContent>
  <xr:revisionPtr revIDLastSave="0" documentId="8_{600CC8FF-6654-4C02-90AB-C2ACACEC9524}" xr6:coauthVersionLast="47" xr6:coauthVersionMax="47" xr10:uidLastSave="{00000000-0000-0000-0000-000000000000}"/>
  <bookViews>
    <workbookView xWindow="-120" yWindow="-120" windowWidth="20730" windowHeight="10380" xr2:uid="{00000000-000D-0000-FFFF-FFFF00000000}"/>
  </bookViews>
  <sheets>
    <sheet name="Guidance" sheetId="2" r:id="rId1"/>
    <sheet name="July Template 037" sheetId="9" r:id="rId2"/>
    <sheet name="October Template 037" sheetId="8" r:id="rId3"/>
    <sheet name="LA involved" sheetId="4" r:id="rId4"/>
  </sheets>
  <externalReferences>
    <externalReference r:id="rId5"/>
  </externalReferences>
  <definedNames>
    <definedName name="_xlnm._FilterDatabase" localSheetId="3" hidden="1">'LA involved'!$A$2:$B$2</definedName>
    <definedName name="Return_End">#REF!</definedName>
    <definedName name="Return_Start">#REF!</definedName>
    <definedName name="Rtn_Date_End">'[1]Summary (Category)'!#REF!</definedName>
    <definedName name="Rtn_Date_Start">'[1]Summary (Category)'!#REF!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9" l="1"/>
  <c r="H24" i="9"/>
  <c r="F20" i="9"/>
  <c r="F19" i="9"/>
  <c r="H25" i="8"/>
  <c r="H24" i="8"/>
  <c r="F20" i="8" l="1"/>
  <c r="F19" i="8"/>
  <c r="C13" i="8" s="1"/>
  <c r="C15" i="8" s="1"/>
</calcChain>
</file>

<file path=xl/sharedStrings.xml><?xml version="1.0" encoding="utf-8"?>
<sst xmlns="http://schemas.openxmlformats.org/spreadsheetml/2006/main" count="412" uniqueCount="362">
  <si>
    <t>Guidance for completing statement of spend Template for the Household Support Grant</t>
  </si>
  <si>
    <t>Before completing this template, please refer to the 'Reporting Requirements' section of the detailed guidance</t>
  </si>
  <si>
    <t xml:space="preserve">Please complete all five tables in the template. </t>
  </si>
  <si>
    <t>Both the July and October returns should cover the actual value of grants made to vulnerable households. Net of (not including) any under or late spend.</t>
  </si>
  <si>
    <t xml:space="preserve">You need to return two tranches of MI as shown in the table below. </t>
  </si>
  <si>
    <t>Please name the tab of your MI return as follows:</t>
  </si>
  <si>
    <t>Look up the reference number (RRR) for your Authority under the 'LA involved' tab</t>
  </si>
  <si>
    <t>For the July return add your LA reference number (RRR) and add name to the tab 'July Template". For example, Bedford Unitary Authority should rename the tab "July Template 002"</t>
  </si>
  <si>
    <t>Similarly when making the October return, Bedford should rename the tab "October Template 002"</t>
  </si>
  <si>
    <t xml:space="preserve">When making your return to DWP; please attach and name the excel spreadsheet as follows -
Filename   HSFMIRRR_YYMM (where RRR is your LA reference number and date of return is in YYMM format) for example Brighton &amp; Hove Unitary Authority's July 2022 return would be HSFMI007_2207. xlsx. </t>
  </si>
  <si>
    <r>
      <t xml:space="preserve">Send the completed MI, </t>
    </r>
    <r>
      <rPr>
        <b/>
        <sz val="12"/>
        <color theme="1"/>
        <rFont val="Arial"/>
        <family val="2"/>
      </rPr>
      <t xml:space="preserve">including the name of your LA in the 'subject line' </t>
    </r>
    <r>
      <rPr>
        <sz val="12"/>
        <color theme="1"/>
        <rFont val="Arial"/>
        <family val="2"/>
      </rPr>
      <t>to:</t>
    </r>
  </si>
  <si>
    <t>lawelfare.pdt@dwp.gov.uk</t>
  </si>
  <si>
    <t>Notes</t>
  </si>
  <si>
    <r>
      <t xml:space="preserve">Each MI return must include your Chief Finance Officer / Section 151 Officer's name and email address and to provide assurance on validation of funding spend. </t>
    </r>
    <r>
      <rPr>
        <b/>
        <sz val="12"/>
        <color theme="1"/>
        <rFont val="Arial"/>
        <family val="2"/>
      </rPr>
      <t xml:space="preserve">We also require you to copy the email of your Chief Finance Officer / Section 151 Officer into the email sent to DWP when you return the MI. </t>
    </r>
  </si>
  <si>
    <t xml:space="preserve">Reasonable administration costs are funded as part of the grant. </t>
  </si>
  <si>
    <t>At least one third of the funding must be awarded to families with children.</t>
  </si>
  <si>
    <t>At least one third of the funding must be awarded to pensioners.</t>
  </si>
  <si>
    <t>``</t>
  </si>
  <si>
    <t>Table 1: Governance</t>
  </si>
  <si>
    <t>Response</t>
  </si>
  <si>
    <t>Local Authority (full name)</t>
  </si>
  <si>
    <t>Leicester City Council</t>
  </si>
  <si>
    <t>Section 151 officer (name)</t>
  </si>
  <si>
    <t>Alison Greenhill</t>
  </si>
  <si>
    <t>Section 151 officer (email address)</t>
  </si>
  <si>
    <t>Alison.greenhill@leicester.gov.uk</t>
  </si>
  <si>
    <t>Is the Section 151 officer / CFO copied into the return to DWP? (Y/N)</t>
  </si>
  <si>
    <t>Y</t>
  </si>
  <si>
    <t>Reporting Period</t>
  </si>
  <si>
    <t>01/04/22-30/06/22</t>
  </si>
  <si>
    <t>Approved signed off by</t>
  </si>
  <si>
    <t>Caroline Jackson</t>
  </si>
  <si>
    <t>LA Single Point of Contact</t>
  </si>
  <si>
    <t>Date Returned to DWP</t>
  </si>
  <si>
    <t>Table 2: Total Awards</t>
  </si>
  <si>
    <t>Item</t>
  </si>
  <si>
    <t>Spend (£s)</t>
  </si>
  <si>
    <t>a) Total amount provided to vulnerable households</t>
  </si>
  <si>
    <t>b) Administration Costs</t>
  </si>
  <si>
    <t>c) Total LA spend (a+b)</t>
  </si>
  <si>
    <t>Table 3: Total Value of Awards split by Household Composition</t>
  </si>
  <si>
    <t>a) Households with Children</t>
  </si>
  <si>
    <t>b) Households with Pensioners</t>
  </si>
  <si>
    <t>c) Other households</t>
  </si>
  <si>
    <t>d) Total amount provided to vulnerable households (a+b+c)</t>
  </si>
  <si>
    <t>Row 1</t>
  </si>
  <si>
    <t>Row 2</t>
  </si>
  <si>
    <t>Volumes</t>
  </si>
  <si>
    <t>Table 4: Total Value of Awards Split by Category</t>
  </si>
  <si>
    <t>a) Energy and Water</t>
  </si>
  <si>
    <t>b) Food</t>
  </si>
  <si>
    <t>c) Essentials linked to Energy and Water</t>
  </si>
  <si>
    <t>d) Wider Essentials</t>
  </si>
  <si>
    <t>e) Housing Costs</t>
  </si>
  <si>
    <t>e) Total amount provideed to vulnerable households (a+b+c+d+e)</t>
  </si>
  <si>
    <t>01/04/22-30/09/22</t>
  </si>
  <si>
    <t>d) Other households</t>
  </si>
  <si>
    <t>LA Name</t>
  </si>
  <si>
    <t>Reference number</t>
  </si>
  <si>
    <t>Bath &amp; North East Somerset UA</t>
  </si>
  <si>
    <t>001</t>
  </si>
  <si>
    <t>Bedford UA</t>
  </si>
  <si>
    <t>002</t>
  </si>
  <si>
    <t>Blackburn with Darwen UA</t>
  </si>
  <si>
    <t>003</t>
  </si>
  <si>
    <t>Blackpool UA</t>
  </si>
  <si>
    <t>004</t>
  </si>
  <si>
    <t>Bournemouth, Christchurch and Poole UA</t>
  </si>
  <si>
    <t>005</t>
  </si>
  <si>
    <t>Bracknell Forest UA</t>
  </si>
  <si>
    <t>006</t>
  </si>
  <si>
    <t>Brighton &amp; Hove UA</t>
  </si>
  <si>
    <t>007</t>
  </si>
  <si>
    <t>Bristol UA</t>
  </si>
  <si>
    <t>008</t>
  </si>
  <si>
    <t>Buckinghamshire UA</t>
  </si>
  <si>
    <t>009</t>
  </si>
  <si>
    <t>Cambridgeshire</t>
  </si>
  <si>
    <t>010</t>
  </si>
  <si>
    <t>Central Bedfordshire UA</t>
  </si>
  <si>
    <t>011</t>
  </si>
  <si>
    <t>Cheshire East UA</t>
  </si>
  <si>
    <t>012</t>
  </si>
  <si>
    <t>Cheshire West and Chester UA</t>
  </si>
  <si>
    <t>013</t>
  </si>
  <si>
    <t>City of Nottingham UA</t>
  </si>
  <si>
    <t>014</t>
  </si>
  <si>
    <t>Cornwall UA</t>
  </si>
  <si>
    <t>015</t>
  </si>
  <si>
    <t>Cumbria</t>
  </si>
  <si>
    <t>016</t>
  </si>
  <si>
    <t>Darlington UA</t>
  </si>
  <si>
    <t>017</t>
  </si>
  <si>
    <t>Derby City UA</t>
  </si>
  <si>
    <t>018</t>
  </si>
  <si>
    <t>Derbyshire</t>
  </si>
  <si>
    <t>019</t>
  </si>
  <si>
    <t>Devon</t>
  </si>
  <si>
    <t>020</t>
  </si>
  <si>
    <t>Dorset UA</t>
  </si>
  <si>
    <t>021</t>
  </si>
  <si>
    <t>Durham UA</t>
  </si>
  <si>
    <t>022</t>
  </si>
  <si>
    <t>East Riding of Yorkshire UA</t>
  </si>
  <si>
    <t>023</t>
  </si>
  <si>
    <t>East Sussex</t>
  </si>
  <si>
    <t>024</t>
  </si>
  <si>
    <t>Essex</t>
  </si>
  <si>
    <t>025</t>
  </si>
  <si>
    <t>Gloucestershire</t>
  </si>
  <si>
    <t>026</t>
  </si>
  <si>
    <t>Halton UA</t>
  </si>
  <si>
    <t>027</t>
  </si>
  <si>
    <t>Hampshire</t>
  </si>
  <si>
    <t>028</t>
  </si>
  <si>
    <t>Hartlepool UA</t>
  </si>
  <si>
    <t>029</t>
  </si>
  <si>
    <t>Herefordshire UA</t>
  </si>
  <si>
    <t>030</t>
  </si>
  <si>
    <t>Hertfordshire</t>
  </si>
  <si>
    <t>031</t>
  </si>
  <si>
    <t>Isle of Wight UA</t>
  </si>
  <si>
    <t>032</t>
  </si>
  <si>
    <t>Isles of Scilly</t>
  </si>
  <si>
    <t>033</t>
  </si>
  <si>
    <t>Kent</t>
  </si>
  <si>
    <t>034</t>
  </si>
  <si>
    <t>Kingston upon Hull UA</t>
  </si>
  <si>
    <t>035</t>
  </si>
  <si>
    <t>Lancashire</t>
  </si>
  <si>
    <t>036</t>
  </si>
  <si>
    <t>Leicester City UA</t>
  </si>
  <si>
    <t>037</t>
  </si>
  <si>
    <t>Leicestershire</t>
  </si>
  <si>
    <t>038</t>
  </si>
  <si>
    <t>Lincolnshire</t>
  </si>
  <si>
    <t>039</t>
  </si>
  <si>
    <t>Luton UA</t>
  </si>
  <si>
    <t>040</t>
  </si>
  <si>
    <t>Middlesbrough UA</t>
  </si>
  <si>
    <t>041</t>
  </si>
  <si>
    <t>Milton Keynes UA</t>
  </si>
  <si>
    <t>042</t>
  </si>
  <si>
    <t>Norfolk</t>
  </si>
  <si>
    <t>043</t>
  </si>
  <si>
    <t>North East Lincolnshire UA</t>
  </si>
  <si>
    <t>044</t>
  </si>
  <si>
    <t>North Lincolnshire UA</t>
  </si>
  <si>
    <t>045</t>
  </si>
  <si>
    <t>North Somerset UA</t>
  </si>
  <si>
    <t>046</t>
  </si>
  <si>
    <t>North Yorkshire</t>
  </si>
  <si>
    <t>047</t>
  </si>
  <si>
    <t>North Northamptonshire</t>
  </si>
  <si>
    <t>048</t>
  </si>
  <si>
    <t>Northumberland UA</t>
  </si>
  <si>
    <t>049</t>
  </si>
  <si>
    <t>Nottinghamshire</t>
  </si>
  <si>
    <t>050</t>
  </si>
  <si>
    <t>Oxfordshire</t>
  </si>
  <si>
    <t>051</t>
  </si>
  <si>
    <t>Peterborough UA</t>
  </si>
  <si>
    <t>052</t>
  </si>
  <si>
    <t>Plymouth UA</t>
  </si>
  <si>
    <t>053</t>
  </si>
  <si>
    <t>Portsmouth UA</t>
  </si>
  <si>
    <t>054</t>
  </si>
  <si>
    <t>Reading UA</t>
  </si>
  <si>
    <t>055</t>
  </si>
  <si>
    <t>Redcar &amp; Cleveland UA</t>
  </si>
  <si>
    <t>056</t>
  </si>
  <si>
    <t>Rutland UA</t>
  </si>
  <si>
    <t>057</t>
  </si>
  <si>
    <t>Shropshire UA</t>
  </si>
  <si>
    <t>058</t>
  </si>
  <si>
    <t>Slough UA</t>
  </si>
  <si>
    <t>059</t>
  </si>
  <si>
    <t>Somerset</t>
  </si>
  <si>
    <t>060</t>
  </si>
  <si>
    <t>South Gloucestershire UA</t>
  </si>
  <si>
    <t>061</t>
  </si>
  <si>
    <t>Southampton UA</t>
  </si>
  <si>
    <t>062</t>
  </si>
  <si>
    <t>Southend-on-Sea UA</t>
  </si>
  <si>
    <t>063</t>
  </si>
  <si>
    <t>Staffordshire</t>
  </si>
  <si>
    <t>064</t>
  </si>
  <si>
    <t>Stockton-on-Tees UA</t>
  </si>
  <si>
    <t>065</t>
  </si>
  <si>
    <t>Stoke-on-Trent UA</t>
  </si>
  <si>
    <t>066</t>
  </si>
  <si>
    <t>Suffolk</t>
  </si>
  <si>
    <t>067</t>
  </si>
  <si>
    <t>Surrey</t>
  </si>
  <si>
    <t>068</t>
  </si>
  <si>
    <t>Swindon UA</t>
  </si>
  <si>
    <t>069</t>
  </si>
  <si>
    <t>Telford and the Wrekin UA</t>
  </si>
  <si>
    <t>070</t>
  </si>
  <si>
    <t>The Medway Towns UA</t>
  </si>
  <si>
    <t>071</t>
  </si>
  <si>
    <t>Thurrock UA</t>
  </si>
  <si>
    <t>072</t>
  </si>
  <si>
    <t>Torbay UA</t>
  </si>
  <si>
    <t>073</t>
  </si>
  <si>
    <t>Warrington UA</t>
  </si>
  <si>
    <t>074</t>
  </si>
  <si>
    <t>Warwickshire</t>
  </si>
  <si>
    <t>075</t>
  </si>
  <si>
    <t>West Berkshire UA</t>
  </si>
  <si>
    <t>076</t>
  </si>
  <si>
    <t>West Sussex</t>
  </si>
  <si>
    <t>077</t>
  </si>
  <si>
    <t>Wiltshire UA</t>
  </si>
  <si>
    <t>078</t>
  </si>
  <si>
    <t>Windsor &amp; Maidenhead UA</t>
  </si>
  <si>
    <t>079</t>
  </si>
  <si>
    <t>Wokingham UA</t>
  </si>
  <si>
    <t>080</t>
  </si>
  <si>
    <t>Worcestershire</t>
  </si>
  <si>
    <t>081</t>
  </si>
  <si>
    <t>York UA</t>
  </si>
  <si>
    <t>082</t>
  </si>
  <si>
    <t>Bolton</t>
  </si>
  <si>
    <t>083</t>
  </si>
  <si>
    <t>Bury</t>
  </si>
  <si>
    <t>084</t>
  </si>
  <si>
    <t>Manchester</t>
  </si>
  <si>
    <t>085</t>
  </si>
  <si>
    <t>Oldham</t>
  </si>
  <si>
    <t>086</t>
  </si>
  <si>
    <t>Rochdale</t>
  </si>
  <si>
    <t>087</t>
  </si>
  <si>
    <t>Salford</t>
  </si>
  <si>
    <t>088</t>
  </si>
  <si>
    <t>Stockport</t>
  </si>
  <si>
    <t>089</t>
  </si>
  <si>
    <t>Tameside</t>
  </si>
  <si>
    <t>090</t>
  </si>
  <si>
    <t>Trafford</t>
  </si>
  <si>
    <t>091</t>
  </si>
  <si>
    <t>Wigan</t>
  </si>
  <si>
    <t>092</t>
  </si>
  <si>
    <t>Knowsley</t>
  </si>
  <si>
    <t>093</t>
  </si>
  <si>
    <t>Liverpool</t>
  </si>
  <si>
    <t>094</t>
  </si>
  <si>
    <t>St Helens</t>
  </si>
  <si>
    <t>095</t>
  </si>
  <si>
    <t>Sefton</t>
  </si>
  <si>
    <t>096</t>
  </si>
  <si>
    <t>Wirral</t>
  </si>
  <si>
    <t>097</t>
  </si>
  <si>
    <t>Barnsley</t>
  </si>
  <si>
    <t>098</t>
  </si>
  <si>
    <t>Doncaster</t>
  </si>
  <si>
    <t>099</t>
  </si>
  <si>
    <t>Rotherham</t>
  </si>
  <si>
    <t>100</t>
  </si>
  <si>
    <t>Sheffield</t>
  </si>
  <si>
    <t>101</t>
  </si>
  <si>
    <t>Gateshead</t>
  </si>
  <si>
    <t>102</t>
  </si>
  <si>
    <t>Newcastle upon Tyne</t>
  </si>
  <si>
    <t>103</t>
  </si>
  <si>
    <t>North Tyneside</t>
  </si>
  <si>
    <t>104</t>
  </si>
  <si>
    <t>South Tyneside</t>
  </si>
  <si>
    <t>105</t>
  </si>
  <si>
    <t>Sunderland</t>
  </si>
  <si>
    <t>106</t>
  </si>
  <si>
    <t>Birmingham</t>
  </si>
  <si>
    <t>107</t>
  </si>
  <si>
    <t>Coventry</t>
  </si>
  <si>
    <t>108</t>
  </si>
  <si>
    <t>Dudley</t>
  </si>
  <si>
    <t>109</t>
  </si>
  <si>
    <t>Sandwell</t>
  </si>
  <si>
    <t>110</t>
  </si>
  <si>
    <t>Solihull</t>
  </si>
  <si>
    <t>111</t>
  </si>
  <si>
    <t>Walsall</t>
  </si>
  <si>
    <t>112</t>
  </si>
  <si>
    <t>Wolverhampton</t>
  </si>
  <si>
    <t>113</t>
  </si>
  <si>
    <t>Bradford</t>
  </si>
  <si>
    <t>114</t>
  </si>
  <si>
    <t>Calderdale</t>
  </si>
  <si>
    <t>115</t>
  </si>
  <si>
    <t>Kirklees</t>
  </si>
  <si>
    <t>116</t>
  </si>
  <si>
    <t>Leeds</t>
  </si>
  <si>
    <t>117</t>
  </si>
  <si>
    <t>Wakefield</t>
  </si>
  <si>
    <t>118</t>
  </si>
  <si>
    <t>City of London</t>
  </si>
  <si>
    <t>119</t>
  </si>
  <si>
    <t>Camden</t>
  </si>
  <si>
    <t>120</t>
  </si>
  <si>
    <t>Greenwich</t>
  </si>
  <si>
    <t>121</t>
  </si>
  <si>
    <t>Hackney</t>
  </si>
  <si>
    <t>122</t>
  </si>
  <si>
    <t>Hammersmith &amp; Fulham</t>
  </si>
  <si>
    <t>123</t>
  </si>
  <si>
    <t>Islington</t>
  </si>
  <si>
    <t>124</t>
  </si>
  <si>
    <t>Kensington &amp; Chelsea</t>
  </si>
  <si>
    <t>125</t>
  </si>
  <si>
    <t>Lambeth</t>
  </si>
  <si>
    <t>126</t>
  </si>
  <si>
    <t>Lewisham</t>
  </si>
  <si>
    <t>127</t>
  </si>
  <si>
    <t>Southwark</t>
  </si>
  <si>
    <t>128</t>
  </si>
  <si>
    <t>Tower Hamlets</t>
  </si>
  <si>
    <t>129</t>
  </si>
  <si>
    <t>Wandsworth</t>
  </si>
  <si>
    <t>130</t>
  </si>
  <si>
    <t>Westminster</t>
  </si>
  <si>
    <t>131</t>
  </si>
  <si>
    <t>Barking &amp; Dagenham</t>
  </si>
  <si>
    <t>132</t>
  </si>
  <si>
    <t>Barnet</t>
  </si>
  <si>
    <t>133</t>
  </si>
  <si>
    <t>Bexley</t>
  </si>
  <si>
    <t>134</t>
  </si>
  <si>
    <t>Brent</t>
  </si>
  <si>
    <t>135</t>
  </si>
  <si>
    <t>Bromley</t>
  </si>
  <si>
    <t>136</t>
  </si>
  <si>
    <t>Croydon</t>
  </si>
  <si>
    <t>137</t>
  </si>
  <si>
    <t>Ealing</t>
  </si>
  <si>
    <t>138</t>
  </si>
  <si>
    <t>Enfield</t>
  </si>
  <si>
    <t>139</t>
  </si>
  <si>
    <t>Haringey</t>
  </si>
  <si>
    <t>140</t>
  </si>
  <si>
    <t>Harrow</t>
  </si>
  <si>
    <t>141</t>
  </si>
  <si>
    <t>Havering</t>
  </si>
  <si>
    <t>142</t>
  </si>
  <si>
    <t>Hillingdon</t>
  </si>
  <si>
    <t>143</t>
  </si>
  <si>
    <t>Hounslow</t>
  </si>
  <si>
    <t>144</t>
  </si>
  <si>
    <t>Kingston upon Thames</t>
  </si>
  <si>
    <t>145</t>
  </si>
  <si>
    <t>Merton</t>
  </si>
  <si>
    <t>146</t>
  </si>
  <si>
    <t>Newham</t>
  </si>
  <si>
    <t>147</t>
  </si>
  <si>
    <t>Redbridge</t>
  </si>
  <si>
    <t>148</t>
  </si>
  <si>
    <t>Richmond upon Thames</t>
  </si>
  <si>
    <t>149</t>
  </si>
  <si>
    <t>Sutton</t>
  </si>
  <si>
    <t>150</t>
  </si>
  <si>
    <t>Waltham Forest</t>
  </si>
  <si>
    <t>151</t>
  </si>
  <si>
    <t>West Northamptonshire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</si>
</sst>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</numFmts>
  <fonts count="14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"/>
      <name val="Arial"/>
      <family val="2"/>
    </font>
    <font>
      <b/>
      <sz val="12"/>
      <color rgb="FFFFFFFF"/>
      <name val="Arial"/>
      <family val="2"/>
    </font>
    <font>
      <u/>
      <sz val="11"/>
      <color rgb="FF0563C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0" fillId="0" borderId="0" applyNumberForma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1" fillId="0" borderId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5" fillId="0" borderId="0" xfId="0" applyFont="1"/>
    <xf numFmtId="0" fontId="5" fillId="0" borderId="3" xfId="0" applyFont="1" applyBorder="1"/>
    <xf numFmtId="0" fontId="2" fillId="2" borderId="4" xfId="0" applyFont="1" applyFill="1" applyBorder="1" applyAlignment="1">
      <alignment vertical="center" wrapText="1"/>
    </xf>
    <xf numFmtId="0" fontId="3" fillId="5" borderId="6" xfId="0" applyFont="1" applyFill="1" applyBorder="1"/>
    <xf numFmtId="0" fontId="3" fillId="5" borderId="7" xfId="0" applyFont="1" applyFill="1" applyBorder="1"/>
    <xf numFmtId="0" fontId="4" fillId="0" borderId="0" xfId="0" applyFont="1" applyAlignment="1">
      <alignment vertical="center" wrapText="1"/>
    </xf>
    <xf numFmtId="0" fontId="2" fillId="4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4" xfId="0" applyFont="1" applyBorder="1"/>
    <xf numFmtId="0" fontId="0" fillId="0" borderId="0" xfId="0" applyAlignment="1">
      <alignment horizontal="center"/>
    </xf>
    <xf numFmtId="0" fontId="7" fillId="5" borderId="6" xfId="0" applyFont="1" applyFill="1" applyBorder="1"/>
    <xf numFmtId="0" fontId="7" fillId="5" borderId="7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2" fillId="4" borderId="2" xfId="0" applyFont="1" applyFill="1" applyBorder="1" applyAlignment="1">
      <alignment horizontal="center" vertical="top" wrapText="1"/>
    </xf>
    <xf numFmtId="0" fontId="5" fillId="4" borderId="6" xfId="0" applyFont="1" applyFill="1" applyBorder="1"/>
    <xf numFmtId="0" fontId="5" fillId="4" borderId="1" xfId="0" applyFont="1" applyFill="1" applyBorder="1"/>
    <xf numFmtId="0" fontId="2" fillId="4" borderId="3" xfId="0" applyFont="1" applyFill="1" applyBorder="1" applyAlignment="1">
      <alignment vertical="top" wrapText="1"/>
    </xf>
    <xf numFmtId="0" fontId="5" fillId="4" borderId="4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 wrapText="1"/>
    </xf>
    <xf numFmtId="0" fontId="5" fillId="3" borderId="1" xfId="0" applyFont="1" applyFill="1" applyBorder="1"/>
    <xf numFmtId="0" fontId="5" fillId="3" borderId="4" xfId="0" applyFont="1" applyFill="1" applyBorder="1"/>
    <xf numFmtId="0" fontId="5" fillId="0" borderId="1" xfId="0" applyFont="1" applyBorder="1" applyAlignment="1">
      <alignment wrapText="1"/>
    </xf>
    <xf numFmtId="14" fontId="4" fillId="0" borderId="0" xfId="0" applyNumberFormat="1" applyFont="1"/>
    <xf numFmtId="0" fontId="12" fillId="0" borderId="0" xfId="0" applyFont="1"/>
    <xf numFmtId="0" fontId="2" fillId="0" borderId="12" xfId="0" applyFont="1" applyBorder="1"/>
    <xf numFmtId="0" fontId="6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 wrapText="1"/>
    </xf>
    <xf numFmtId="0" fontId="2" fillId="0" borderId="14" xfId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/>
    </xf>
    <xf numFmtId="0" fontId="11" fillId="0" borderId="14" xfId="1" applyFont="1" applyFill="1" applyBorder="1"/>
    <xf numFmtId="0" fontId="6" fillId="0" borderId="14" xfId="0" applyFont="1" applyBorder="1"/>
    <xf numFmtId="0" fontId="2" fillId="0" borderId="14" xfId="0" applyFont="1" applyBorder="1"/>
    <xf numFmtId="0" fontId="2" fillId="0" borderId="15" xfId="0" applyFont="1" applyBorder="1" applyAlignment="1">
      <alignment vertical="top" wrapText="1"/>
    </xf>
    <xf numFmtId="0" fontId="8" fillId="6" borderId="6" xfId="0" applyFont="1" applyFill="1" applyBorder="1" applyAlignment="1">
      <alignment vertical="top" wrapText="1"/>
    </xf>
    <xf numFmtId="0" fontId="8" fillId="6" borderId="7" xfId="0" applyFont="1" applyFill="1" applyBorder="1" applyAlignment="1">
      <alignment horizontal="center" vertical="top" wrapText="1"/>
    </xf>
    <xf numFmtId="0" fontId="9" fillId="7" borderId="1" xfId="2" applyFill="1" applyBorder="1" applyAlignment="1">
      <alignment vertical="center"/>
    </xf>
    <xf numFmtId="0" fontId="0" fillId="0" borderId="3" xfId="0" applyBorder="1" applyAlignment="1">
      <alignment horizontal="center"/>
    </xf>
    <xf numFmtId="0" fontId="0" fillId="7" borderId="1" xfId="2" applyFont="1" applyFill="1" applyBorder="1" applyAlignment="1">
      <alignment vertical="center"/>
    </xf>
    <xf numFmtId="0" fontId="9" fillId="7" borderId="4" xfId="2" applyFill="1" applyBorder="1" applyAlignment="1">
      <alignment vertical="center"/>
    </xf>
    <xf numFmtId="0" fontId="0" fillId="0" borderId="5" xfId="0" applyBorder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5" fillId="3" borderId="6" xfId="0" applyFont="1" applyFill="1" applyBorder="1"/>
    <xf numFmtId="0" fontId="5" fillId="0" borderId="3" xfId="0" applyFont="1" applyBorder="1" applyProtection="1">
      <protection locked="0"/>
    </xf>
    <xf numFmtId="0" fontId="5" fillId="0" borderId="0" xfId="0" applyFont="1" applyProtection="1">
      <protection locked="0"/>
    </xf>
    <xf numFmtId="44" fontId="2" fillId="2" borderId="2" xfId="4" applyFont="1" applyFill="1" applyBorder="1" applyAlignment="1" applyProtection="1">
      <alignment vertical="center" wrapText="1"/>
      <protection locked="0"/>
    </xf>
    <xf numFmtId="44" fontId="5" fillId="8" borderId="3" xfId="4" applyFont="1" applyFill="1" applyBorder="1"/>
    <xf numFmtId="44" fontId="2" fillId="3" borderId="2" xfId="4" applyFont="1" applyFill="1" applyBorder="1" applyAlignment="1">
      <alignment vertical="top" wrapText="1"/>
    </xf>
    <xf numFmtId="44" fontId="2" fillId="3" borderId="3" xfId="4" applyFont="1" applyFill="1" applyBorder="1" applyAlignment="1">
      <alignment vertical="top" wrapText="1"/>
    </xf>
    <xf numFmtId="43" fontId="2" fillId="2" borderId="8" xfId="3" applyFont="1" applyFill="1" applyBorder="1" applyAlignment="1" applyProtection="1">
      <alignment vertical="center" wrapText="1"/>
      <protection locked="0"/>
    </xf>
    <xf numFmtId="43" fontId="5" fillId="8" borderId="5" xfId="3" applyFont="1" applyFill="1" applyBorder="1"/>
    <xf numFmtId="44" fontId="5" fillId="8" borderId="5" xfId="4" applyFont="1" applyFill="1" applyBorder="1"/>
    <xf numFmtId="44" fontId="2" fillId="4" borderId="2" xfId="4" applyFont="1" applyFill="1" applyBorder="1" applyAlignment="1">
      <alignment vertical="top" wrapText="1"/>
    </xf>
    <xf numFmtId="8" fontId="4" fillId="9" borderId="2" xfId="0" applyNumberFormat="1" applyFont="1" applyFill="1" applyBorder="1" applyAlignment="1" applyProtection="1">
      <alignment horizontal="right" vertical="center" wrapText="1" indent="1"/>
      <protection locked="0"/>
    </xf>
    <xf numFmtId="3" fontId="4" fillId="9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4" fillId="9" borderId="8" xfId="0" applyFont="1" applyFill="1" applyBorder="1" applyAlignment="1" applyProtection="1">
      <alignment horizontal="right" vertical="center" wrapText="1" indent="1"/>
      <protection locked="0"/>
    </xf>
    <xf numFmtId="8" fontId="4" fillId="9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" xfId="0" applyFont="1" applyBorder="1" applyAlignment="1" applyProtection="1">
      <alignment wrapText="1"/>
      <protection locked="0"/>
    </xf>
    <xf numFmtId="14" fontId="5" fillId="0" borderId="5" xfId="0" applyNumberFormat="1" applyFont="1" applyBorder="1" applyAlignment="1" applyProtection="1">
      <alignment horizontal="left"/>
      <protection locked="0"/>
    </xf>
    <xf numFmtId="0" fontId="10" fillId="0" borderId="3" xfId="1" applyBorder="1" applyAlignment="1">
      <alignment wrapText="1"/>
    </xf>
    <xf numFmtId="14" fontId="5" fillId="0" borderId="5" xfId="0" applyNumberFormat="1" applyFont="1" applyBorder="1" applyAlignment="1">
      <alignment horizontal="left"/>
    </xf>
    <xf numFmtId="7" fontId="2" fillId="2" borderId="3" xfId="5" applyNumberFormat="1" applyFont="1" applyFill="1" applyBorder="1" applyAlignment="1">
      <alignment horizontal="right" vertical="center" wrapText="1" indent="1"/>
    </xf>
    <xf numFmtId="7" fontId="2" fillId="2" borderId="5" xfId="5" applyNumberFormat="1" applyFont="1" applyFill="1" applyBorder="1" applyAlignment="1">
      <alignment horizontal="right" vertical="center" wrapText="1" indent="1"/>
    </xf>
    <xf numFmtId="8" fontId="2" fillId="2" borderId="2" xfId="4" applyNumberFormat="1" applyFont="1" applyFill="1" applyBorder="1" applyAlignment="1" applyProtection="1">
      <alignment vertical="center" wrapText="1"/>
      <protection locked="0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2" fillId="0" borderId="0" xfId="0" applyFont="1" applyAlignment="1"/>
  </cellXfs>
  <cellStyles count="8">
    <cellStyle name="%" xfId="2" xr:uid="{00000000-0005-0000-0000-000000000000}"/>
    <cellStyle name="Comma" xfId="3" builtinId="3"/>
    <cellStyle name="Currency" xfId="4" builtinId="4"/>
    <cellStyle name="Hyperlink" xfId="1" builtinId="8"/>
    <cellStyle name="Normal" xfId="0" builtinId="0"/>
    <cellStyle name="Normal 2" xfId="5" xr:uid="{E77157B4-091F-471B-8DD7-B24A94FDBC42}"/>
    <cellStyle name="Normal 3" xfId="6" xr:uid="{30D9CF3C-3567-4465-BDC2-247F9C8314C2}"/>
    <cellStyle name="Percent 2" xfId="7" xr:uid="{F42DF2F3-F26D-4186-A506-EE6D6174DC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6</xdr:row>
      <xdr:rowOff>133350</xdr:rowOff>
    </xdr:from>
    <xdr:to>
      <xdr:col>0</xdr:col>
      <xdr:colOff>3495675</xdr:colOff>
      <xdr:row>6</xdr:row>
      <xdr:rowOff>752475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E230BAD-6DDA-46DD-AB99-FE8655463EA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476375"/>
          <a:ext cx="3362325" cy="6191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-ctxprofiles\CTXFolderRedirection\patey008\Desktop\ReconciliationMaster%20Phase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wards"/>
      <sheetName val="Recon_Combined"/>
      <sheetName val="DirectPayments_Recon"/>
      <sheetName val="Carry Overs"/>
      <sheetName val="Summary (supplier)"/>
      <sheetName val="Summary (Category)"/>
      <sheetName val="DWP Return Sheet"/>
      <sheetName val="Summary (Household Type)"/>
      <sheetName val="Sheet1"/>
      <sheetName val="Matrix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awelfare.pdt@dwp.gov.uk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lison.greenhill@leicester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13" zoomScale="130" zoomScaleNormal="130" workbookViewId="0">
      <selection activeCell="A14" sqref="A14"/>
    </sheetView>
  </sheetViews>
  <sheetFormatPr defaultColWidth="9.140625" defaultRowHeight="15"/>
  <cols>
    <col min="1" max="1" width="145" style="17" customWidth="1"/>
    <col min="2" max="5" width="9.140625" style="17"/>
    <col min="6" max="8" width="10.140625" style="17" bestFit="1" customWidth="1"/>
    <col min="9" max="16384" width="9.140625" style="17"/>
  </cols>
  <sheetData>
    <row r="1" spans="1:8">
      <c r="A1" s="35"/>
    </row>
    <row r="2" spans="1:8" ht="15.75">
      <c r="A2" s="36" t="s">
        <v>0</v>
      </c>
    </row>
    <row r="3" spans="1:8">
      <c r="A3" s="37" t="s">
        <v>1</v>
      </c>
    </row>
    <row r="4" spans="1:8">
      <c r="A4" s="37" t="s">
        <v>2</v>
      </c>
    </row>
    <row r="5" spans="1:8" ht="30" customHeight="1">
      <c r="A5" s="37" t="s">
        <v>3</v>
      </c>
    </row>
    <row r="6" spans="1:8">
      <c r="A6" s="38" t="s">
        <v>4</v>
      </c>
    </row>
    <row r="7" spans="1:8" ht="72.75" customHeight="1">
      <c r="A7" s="37"/>
      <c r="F7" s="18"/>
    </row>
    <row r="8" spans="1:8">
      <c r="A8" s="37" t="s">
        <v>5</v>
      </c>
      <c r="F8" s="18"/>
    </row>
    <row r="9" spans="1:8">
      <c r="A9" s="37" t="s">
        <v>6</v>
      </c>
    </row>
    <row r="10" spans="1:8" ht="30">
      <c r="A10" s="37" t="s">
        <v>7</v>
      </c>
    </row>
    <row r="11" spans="1:8">
      <c r="A11" s="39" t="s">
        <v>8</v>
      </c>
    </row>
    <row r="12" spans="1:8" ht="60">
      <c r="A12" s="37" t="s">
        <v>9</v>
      </c>
      <c r="F12" s="19"/>
      <c r="G12" s="19"/>
      <c r="H12" s="19"/>
    </row>
    <row r="13" spans="1:8" ht="15.75">
      <c r="A13" s="40" t="s">
        <v>10</v>
      </c>
      <c r="F13" s="19"/>
      <c r="G13" s="19"/>
      <c r="H13" s="19"/>
    </row>
    <row r="14" spans="1:8">
      <c r="A14" s="41" t="s">
        <v>11</v>
      </c>
    </row>
    <row r="15" spans="1:8" ht="15.75">
      <c r="A15" s="42" t="s">
        <v>12</v>
      </c>
    </row>
    <row r="16" spans="1:8" ht="46.5">
      <c r="A16" s="39" t="s">
        <v>13</v>
      </c>
    </row>
    <row r="17" spans="1:3">
      <c r="A17" s="43" t="s">
        <v>14</v>
      </c>
    </row>
    <row r="18" spans="1:3">
      <c r="A18" s="43" t="s">
        <v>15</v>
      </c>
    </row>
    <row r="19" spans="1:3" ht="15.75" thickBot="1">
      <c r="A19" s="44" t="s">
        <v>16</v>
      </c>
    </row>
    <row r="20" spans="1:3" ht="15.75" customHeight="1">
      <c r="A20" s="82"/>
      <c r="B20" s="82"/>
      <c r="C20" s="34"/>
    </row>
    <row r="21" spans="1:3">
      <c r="A21" s="33"/>
      <c r="B21" s="33"/>
      <c r="C21" s="33"/>
    </row>
    <row r="22" spans="1:3">
      <c r="A22" s="33"/>
      <c r="B22" s="33"/>
      <c r="C22" s="33"/>
    </row>
    <row r="31" spans="1:3">
      <c r="C31" s="17" t="s">
        <v>17</v>
      </c>
    </row>
  </sheetData>
  <mergeCells count="1">
    <mergeCell ref="A20:B20"/>
  </mergeCells>
  <hyperlinks>
    <hyperlink ref="A14" r:id="rId1" xr:uid="{00000000-0004-0000-0000-00000000000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F191-CE66-4A44-9C62-CF05882AF691}">
  <dimension ref="A1:H31"/>
  <sheetViews>
    <sheetView topLeftCell="A19" zoomScaleNormal="100" workbookViewId="0">
      <selection activeCell="C6" sqref="C6"/>
    </sheetView>
  </sheetViews>
  <sheetFormatPr defaultColWidth="9.140625" defaultRowHeight="15"/>
  <cols>
    <col min="1" max="1" width="17.42578125" style="2" customWidth="1"/>
    <col min="2" max="2" width="43.85546875" style="2" customWidth="1"/>
    <col min="3" max="3" width="28.85546875" style="2" bestFit="1" customWidth="1"/>
    <col min="4" max="5" width="22.7109375" style="2" customWidth="1"/>
    <col min="6" max="6" width="23.42578125" style="2" customWidth="1"/>
    <col min="7" max="7" width="22.7109375" style="2" customWidth="1"/>
    <col min="8" max="8" width="28.5703125" style="2" customWidth="1"/>
    <col min="9" max="9" width="46" style="2" customWidth="1"/>
    <col min="10" max="10" width="18.7109375" style="2" customWidth="1"/>
    <col min="11" max="11" width="22.7109375" style="2" customWidth="1"/>
    <col min="12" max="12" width="20.7109375" style="2" customWidth="1"/>
    <col min="13" max="20" width="20" style="2" customWidth="1"/>
    <col min="21" max="16384" width="9.140625" style="2"/>
  </cols>
  <sheetData>
    <row r="1" spans="1:5" ht="15.75">
      <c r="B1" s="13" t="s">
        <v>18</v>
      </c>
      <c r="C1" s="14" t="s">
        <v>19</v>
      </c>
      <c r="D1" s="20"/>
      <c r="E1" s="20"/>
    </row>
    <row r="2" spans="1:5">
      <c r="B2" s="10" t="s">
        <v>20</v>
      </c>
      <c r="C2" s="3" t="s">
        <v>21</v>
      </c>
    </row>
    <row r="3" spans="1:5">
      <c r="B3" s="10" t="s">
        <v>22</v>
      </c>
      <c r="C3" s="3" t="s">
        <v>23</v>
      </c>
    </row>
    <row r="4" spans="1:5" ht="30">
      <c r="B4" s="10" t="s">
        <v>24</v>
      </c>
      <c r="C4" s="70" t="s">
        <v>25</v>
      </c>
    </row>
    <row r="5" spans="1:5" ht="30">
      <c r="B5" s="32" t="s">
        <v>26</v>
      </c>
      <c r="C5" s="3" t="s">
        <v>27</v>
      </c>
    </row>
    <row r="6" spans="1:5">
      <c r="B6" s="10" t="s">
        <v>28</v>
      </c>
      <c r="C6" s="3" t="s">
        <v>29</v>
      </c>
    </row>
    <row r="7" spans="1:5">
      <c r="B7" s="10" t="s">
        <v>30</v>
      </c>
      <c r="C7" s="3" t="s">
        <v>31</v>
      </c>
    </row>
    <row r="8" spans="1:5">
      <c r="B8" s="10" t="s">
        <v>32</v>
      </c>
      <c r="C8" s="3" t="s">
        <v>31</v>
      </c>
    </row>
    <row r="9" spans="1:5" ht="15.75" thickBot="1">
      <c r="B9" s="11" t="s">
        <v>33</v>
      </c>
      <c r="C9" s="71">
        <v>44764</v>
      </c>
    </row>
    <row r="10" spans="1:5" ht="15.75" thickBot="1"/>
    <row r="11" spans="1:5" ht="16.5" thickBot="1">
      <c r="A11" s="16"/>
      <c r="B11" s="75" t="s">
        <v>34</v>
      </c>
      <c r="C11" s="76"/>
      <c r="D11" s="21"/>
      <c r="E11" s="21"/>
    </row>
    <row r="12" spans="1:5">
      <c r="A12" s="16"/>
      <c r="B12" s="5" t="s">
        <v>35</v>
      </c>
      <c r="C12" s="6" t="s">
        <v>36</v>
      </c>
      <c r="D12" s="22"/>
      <c r="E12" s="22"/>
    </row>
    <row r="13" spans="1:5" ht="30">
      <c r="B13" s="1" t="s">
        <v>37</v>
      </c>
      <c r="C13" s="72">
        <v>758624.1</v>
      </c>
    </row>
    <row r="14" spans="1:5">
      <c r="B14" s="1" t="s">
        <v>38</v>
      </c>
      <c r="C14" s="72">
        <v>25847.84</v>
      </c>
    </row>
    <row r="15" spans="1:5" ht="15.75" thickBot="1">
      <c r="B15" s="4" t="s">
        <v>39</v>
      </c>
      <c r="C15" s="73">
        <v>784471.94</v>
      </c>
    </row>
    <row r="16" spans="1:5" ht="15.75" thickBot="1"/>
    <row r="17" spans="1:8" ht="15.75" customHeight="1">
      <c r="A17" s="53"/>
      <c r="B17" s="77" t="s">
        <v>40</v>
      </c>
      <c r="C17" s="77"/>
      <c r="D17" s="77"/>
      <c r="E17" s="77"/>
      <c r="F17" s="78"/>
    </row>
    <row r="18" spans="1:8" ht="45">
      <c r="A18" s="30"/>
      <c r="B18" s="52"/>
      <c r="C18" s="9" t="s">
        <v>41</v>
      </c>
      <c r="D18" s="9" t="s">
        <v>42</v>
      </c>
      <c r="E18" s="9" t="s">
        <v>43</v>
      </c>
      <c r="F18" s="29" t="s">
        <v>44</v>
      </c>
    </row>
    <row r="19" spans="1:8">
      <c r="A19" s="30" t="s">
        <v>45</v>
      </c>
      <c r="B19" s="15" t="s">
        <v>36</v>
      </c>
      <c r="C19" s="74">
        <v>622719.66</v>
      </c>
      <c r="D19" s="74">
        <v>91687.55</v>
      </c>
      <c r="E19" s="74">
        <v>44216.89</v>
      </c>
      <c r="F19" s="57">
        <f>SUM(C19:E19)</f>
        <v>758624.10000000009</v>
      </c>
    </row>
    <row r="20" spans="1:8" ht="15.75" thickBot="1">
      <c r="A20" s="31" t="s">
        <v>46</v>
      </c>
      <c r="B20" s="28" t="s">
        <v>47</v>
      </c>
      <c r="C20" s="60">
        <v>17048</v>
      </c>
      <c r="D20" s="60">
        <v>2423</v>
      </c>
      <c r="E20" s="60">
        <v>2651</v>
      </c>
      <c r="F20" s="61">
        <f>SUM(C20:E20)</f>
        <v>22122</v>
      </c>
    </row>
    <row r="21" spans="1:8" ht="15.75" thickBot="1">
      <c r="B21" s="7"/>
      <c r="C21" s="7"/>
      <c r="D21" s="7"/>
      <c r="E21" s="7"/>
      <c r="F21" s="7"/>
      <c r="G21" s="7"/>
    </row>
    <row r="22" spans="1:8" ht="15.75" customHeight="1">
      <c r="A22" s="24"/>
      <c r="B22" s="79" t="s">
        <v>48</v>
      </c>
      <c r="C22" s="80"/>
      <c r="D22" s="80"/>
      <c r="E22" s="80"/>
      <c r="F22" s="80"/>
      <c r="G22" s="80"/>
      <c r="H22" s="81"/>
    </row>
    <row r="23" spans="1:8" ht="45">
      <c r="A23" s="25"/>
      <c r="B23" s="23"/>
      <c r="C23" s="8" t="s">
        <v>49</v>
      </c>
      <c r="D23" s="8" t="s">
        <v>50</v>
      </c>
      <c r="E23" s="8" t="s">
        <v>51</v>
      </c>
      <c r="F23" s="8" t="s">
        <v>52</v>
      </c>
      <c r="G23" s="8" t="s">
        <v>53</v>
      </c>
      <c r="H23" s="26" t="s">
        <v>54</v>
      </c>
    </row>
    <row r="24" spans="1:8">
      <c r="A24" s="25" t="s">
        <v>45</v>
      </c>
      <c r="B24" s="15" t="s">
        <v>36</v>
      </c>
      <c r="C24" s="56">
        <v>413120.1</v>
      </c>
      <c r="D24" s="56">
        <v>301805</v>
      </c>
      <c r="E24" s="56">
        <v>43699</v>
      </c>
      <c r="F24" s="56">
        <v>0</v>
      </c>
      <c r="G24" s="56">
        <v>0</v>
      </c>
      <c r="H24" s="57">
        <f>SUM(C24:G24)</f>
        <v>758624.1</v>
      </c>
    </row>
    <row r="25" spans="1:8" ht="15.75" thickBot="1">
      <c r="A25" s="27" t="s">
        <v>46</v>
      </c>
      <c r="B25" s="28" t="s">
        <v>47</v>
      </c>
      <c r="C25" s="60">
        <v>7803</v>
      </c>
      <c r="D25" s="60">
        <v>14091</v>
      </c>
      <c r="E25" s="60">
        <v>228</v>
      </c>
      <c r="F25" s="60">
        <v>0</v>
      </c>
      <c r="G25" s="60">
        <v>0</v>
      </c>
      <c r="H25" s="61">
        <f>SUM(C25:G25)</f>
        <v>22122</v>
      </c>
    </row>
    <row r="31" spans="1:8">
      <c r="C31" s="2" t="s">
        <v>17</v>
      </c>
    </row>
  </sheetData>
  <sheetProtection selectLockedCells="1"/>
  <mergeCells count="3">
    <mergeCell ref="B11:C11"/>
    <mergeCell ref="B17:F17"/>
    <mergeCell ref="B22:H22"/>
  </mergeCells>
  <dataValidations count="1">
    <dataValidation type="decimal" allowBlank="1" showInputMessage="1" showErrorMessage="1" sqref="C19:E20 C14 C24:G25" xr:uid="{69F8F09F-23CB-4E0D-BD50-21E62CBBBD3B}">
      <formula1>0</formula1>
      <formula2>1000000000000000</formula2>
    </dataValidation>
  </dataValidations>
  <hyperlinks>
    <hyperlink ref="C4" r:id="rId1" xr:uid="{B50E891C-B359-4A73-B67B-0FCDDF94DB61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1"/>
  <sheetViews>
    <sheetView topLeftCell="A16" zoomScale="90" zoomScaleNormal="90" workbookViewId="0">
      <selection activeCell="G25" sqref="C25:G25"/>
    </sheetView>
  </sheetViews>
  <sheetFormatPr defaultColWidth="9.140625" defaultRowHeight="15"/>
  <cols>
    <col min="1" max="1" width="17.42578125" style="2" customWidth="1"/>
    <col min="2" max="2" width="43.85546875" style="2" customWidth="1"/>
    <col min="3" max="9" width="22.7109375" style="2" customWidth="1"/>
    <col min="10" max="10" width="20.7109375" style="2" customWidth="1"/>
    <col min="11" max="18" width="20" style="2" customWidth="1"/>
    <col min="19" max="16384" width="9.140625" style="2"/>
  </cols>
  <sheetData>
    <row r="1" spans="1:3" ht="15.75">
      <c r="B1" s="13" t="s">
        <v>18</v>
      </c>
      <c r="C1" s="14" t="s">
        <v>19</v>
      </c>
    </row>
    <row r="2" spans="1:3">
      <c r="B2" s="10" t="s">
        <v>20</v>
      </c>
      <c r="C2" s="54" t="s">
        <v>21</v>
      </c>
    </row>
    <row r="3" spans="1:3">
      <c r="B3" s="10" t="s">
        <v>22</v>
      </c>
      <c r="C3" s="54" t="s">
        <v>23</v>
      </c>
    </row>
    <row r="4" spans="1:3" ht="33">
      <c r="B4" s="10" t="s">
        <v>24</v>
      </c>
      <c r="C4" s="68" t="s">
        <v>25</v>
      </c>
    </row>
    <row r="5" spans="1:3" ht="30">
      <c r="B5" s="32" t="s">
        <v>26</v>
      </c>
      <c r="C5" s="54" t="s">
        <v>27</v>
      </c>
    </row>
    <row r="6" spans="1:3">
      <c r="B6" s="10" t="s">
        <v>28</v>
      </c>
      <c r="C6" s="3" t="s">
        <v>55</v>
      </c>
    </row>
    <row r="7" spans="1:3">
      <c r="B7" s="10" t="s">
        <v>30</v>
      </c>
      <c r="C7" s="54" t="s">
        <v>31</v>
      </c>
    </row>
    <row r="8" spans="1:3">
      <c r="B8" s="10" t="s">
        <v>32</v>
      </c>
      <c r="C8" s="54" t="s">
        <v>31</v>
      </c>
    </row>
    <row r="9" spans="1:3" ht="15.75" thickBot="1">
      <c r="B9" s="11" t="s">
        <v>33</v>
      </c>
      <c r="C9" s="69">
        <v>44855</v>
      </c>
    </row>
    <row r="10" spans="1:3" ht="15.75" thickBot="1"/>
    <row r="11" spans="1:3" ht="16.5" thickBot="1">
      <c r="A11" s="16"/>
      <c r="B11" s="75" t="s">
        <v>34</v>
      </c>
      <c r="C11" s="76"/>
    </row>
    <row r="12" spans="1:3">
      <c r="A12" s="16"/>
      <c r="B12" s="5" t="s">
        <v>35</v>
      </c>
      <c r="C12" s="6" t="s">
        <v>36</v>
      </c>
    </row>
    <row r="13" spans="1:3" ht="30">
      <c r="B13" s="1" t="s">
        <v>37</v>
      </c>
      <c r="C13" s="57">
        <f>F19</f>
        <v>3217359.94</v>
      </c>
    </row>
    <row r="14" spans="1:3">
      <c r="B14" s="1" t="s">
        <v>38</v>
      </c>
      <c r="C14" s="67">
        <v>216322.29</v>
      </c>
    </row>
    <row r="15" spans="1:3" ht="15.75" thickBot="1">
      <c r="B15" s="4" t="s">
        <v>39</v>
      </c>
      <c r="C15" s="62">
        <f>SUM(C13:C14)</f>
        <v>3433682.23</v>
      </c>
    </row>
    <row r="16" spans="1:3" ht="15.75" thickBot="1"/>
    <row r="17" spans="1:8" ht="15.75" customHeight="1">
      <c r="A17" s="53"/>
      <c r="B17" s="77" t="s">
        <v>40</v>
      </c>
      <c r="C17" s="77"/>
      <c r="D17" s="77"/>
      <c r="E17" s="77"/>
      <c r="F17" s="78"/>
    </row>
    <row r="18" spans="1:8" ht="60">
      <c r="A18" s="30"/>
      <c r="B18" s="52"/>
      <c r="C18" s="58" t="s">
        <v>41</v>
      </c>
      <c r="D18" s="58" t="s">
        <v>42</v>
      </c>
      <c r="E18" s="58" t="s">
        <v>56</v>
      </c>
      <c r="F18" s="59" t="s">
        <v>44</v>
      </c>
    </row>
    <row r="19" spans="1:8">
      <c r="A19" s="30" t="s">
        <v>45</v>
      </c>
      <c r="B19" s="15" t="s">
        <v>36</v>
      </c>
      <c r="C19" s="64">
        <v>1590935.25</v>
      </c>
      <c r="D19" s="64">
        <v>1255996.83</v>
      </c>
      <c r="E19" s="64">
        <v>370427.86</v>
      </c>
      <c r="F19" s="57">
        <f>SUM(C19:E19)</f>
        <v>3217359.94</v>
      </c>
    </row>
    <row r="20" spans="1:8" ht="15.75" thickBot="1">
      <c r="A20" s="31" t="s">
        <v>46</v>
      </c>
      <c r="B20" s="28" t="s">
        <v>47</v>
      </c>
      <c r="C20" s="65">
        <v>34184</v>
      </c>
      <c r="D20" s="65">
        <v>13540</v>
      </c>
      <c r="E20" s="65">
        <v>5663</v>
      </c>
      <c r="F20" s="61">
        <f>SUM(C20:E20)</f>
        <v>53387</v>
      </c>
    </row>
    <row r="21" spans="1:8" ht="15.75" thickBot="1">
      <c r="B21" s="7"/>
      <c r="C21" s="7"/>
      <c r="D21" s="7"/>
      <c r="E21" s="7"/>
      <c r="F21" s="7"/>
      <c r="G21" s="7"/>
    </row>
    <row r="22" spans="1:8" ht="15.75">
      <c r="A22" s="24"/>
      <c r="B22" s="79" t="s">
        <v>48</v>
      </c>
      <c r="C22" s="80"/>
      <c r="D22" s="80"/>
      <c r="E22" s="80"/>
      <c r="F22" s="80"/>
      <c r="G22" s="80"/>
      <c r="H22" s="81"/>
    </row>
    <row r="23" spans="1:8" ht="75">
      <c r="A23" s="25"/>
      <c r="B23" s="23"/>
      <c r="C23" s="63" t="s">
        <v>49</v>
      </c>
      <c r="D23" s="63" t="s">
        <v>50</v>
      </c>
      <c r="E23" s="63" t="s">
        <v>51</v>
      </c>
      <c r="F23" s="63" t="s">
        <v>52</v>
      </c>
      <c r="G23" s="63" t="s">
        <v>53</v>
      </c>
      <c r="H23" s="26" t="s">
        <v>54</v>
      </c>
    </row>
    <row r="24" spans="1:8">
      <c r="A24" s="25" t="s">
        <v>45</v>
      </c>
      <c r="B24" s="15" t="s">
        <v>36</v>
      </c>
      <c r="C24" s="64">
        <v>2166718.5499999998</v>
      </c>
      <c r="D24" s="64">
        <v>501250</v>
      </c>
      <c r="E24" s="64">
        <v>181881</v>
      </c>
      <c r="F24" s="64">
        <v>164445</v>
      </c>
      <c r="G24" s="64">
        <v>203065.39</v>
      </c>
      <c r="H24" s="57">
        <f>SUM(C24:G24)</f>
        <v>3217359.94</v>
      </c>
    </row>
    <row r="25" spans="1:8" ht="15.75" thickBot="1">
      <c r="A25" s="27" t="s">
        <v>46</v>
      </c>
      <c r="B25" s="28" t="s">
        <v>47</v>
      </c>
      <c r="C25" s="65">
        <v>25204</v>
      </c>
      <c r="D25" s="65">
        <v>19733</v>
      </c>
      <c r="E25" s="66">
        <v>955</v>
      </c>
      <c r="F25" s="65">
        <v>7248</v>
      </c>
      <c r="G25" s="66">
        <v>247</v>
      </c>
      <c r="H25" s="61">
        <f>SUM(C25:G25)</f>
        <v>53387</v>
      </c>
    </row>
    <row r="26" spans="1:8">
      <c r="A26" s="55"/>
      <c r="B26" s="55"/>
      <c r="C26" s="55"/>
      <c r="D26" s="55"/>
      <c r="E26" s="55"/>
      <c r="F26" s="55"/>
      <c r="G26" s="55"/>
      <c r="H26" s="55"/>
    </row>
    <row r="27" spans="1:8">
      <c r="A27" s="55"/>
      <c r="B27" s="55"/>
      <c r="C27" s="55"/>
      <c r="D27" s="55"/>
      <c r="E27" s="55"/>
      <c r="F27" s="55"/>
      <c r="G27" s="55"/>
      <c r="H27" s="55"/>
    </row>
    <row r="28" spans="1:8">
      <c r="A28" s="55"/>
      <c r="B28" s="55"/>
      <c r="C28" s="55"/>
      <c r="D28" s="55"/>
      <c r="E28" s="55"/>
      <c r="F28" s="55"/>
      <c r="G28" s="55"/>
      <c r="H28" s="55"/>
    </row>
    <row r="29" spans="1:8">
      <c r="A29" s="55"/>
      <c r="B29" s="55"/>
      <c r="C29" s="55"/>
      <c r="E29" s="55"/>
      <c r="F29" s="55"/>
      <c r="G29" s="55"/>
      <c r="H29" s="55"/>
    </row>
    <row r="30" spans="1:8">
      <c r="A30" s="55"/>
      <c r="B30" s="55"/>
      <c r="C30" s="55"/>
      <c r="E30" s="55"/>
      <c r="F30" s="55"/>
      <c r="G30" s="55"/>
      <c r="H30" s="55"/>
    </row>
    <row r="31" spans="1:8">
      <c r="C31" s="2" t="s">
        <v>17</v>
      </c>
    </row>
  </sheetData>
  <sheetProtection algorithmName="SHA-512" hashValue="gVU9JoI4oI2eP+hFKC0z30f+qhUcBka9kjV+tj0jKOeWFGc+4QMuDi29BqzZl+IJB1hUMGaAtDR0RF/ZthuHOA==" saltValue="noQEYd0uLcRepUfZJquK3g==" spinCount="100000" sheet="1" selectLockedCells="1"/>
  <mergeCells count="3">
    <mergeCell ref="B11:C11"/>
    <mergeCell ref="B22:H22"/>
    <mergeCell ref="B17:F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4"/>
  <sheetViews>
    <sheetView topLeftCell="A25" zoomScale="110" zoomScaleNormal="110" workbookViewId="0">
      <selection activeCell="A39" sqref="A39"/>
    </sheetView>
  </sheetViews>
  <sheetFormatPr defaultRowHeight="12.75"/>
  <cols>
    <col min="1" max="1" width="30.140625" customWidth="1"/>
    <col min="2" max="2" width="19.140625" style="12" customWidth="1"/>
  </cols>
  <sheetData>
    <row r="1" spans="1:2" ht="13.5" thickBot="1"/>
    <row r="2" spans="1:2" ht="35.25" customHeight="1">
      <c r="A2" s="45" t="s">
        <v>57</v>
      </c>
      <c r="B2" s="46" t="s">
        <v>58</v>
      </c>
    </row>
    <row r="3" spans="1:2">
      <c r="A3" s="47" t="s">
        <v>59</v>
      </c>
      <c r="B3" s="48" t="s">
        <v>60</v>
      </c>
    </row>
    <row r="4" spans="1:2">
      <c r="A4" s="47" t="s">
        <v>61</v>
      </c>
      <c r="B4" s="48" t="s">
        <v>62</v>
      </c>
    </row>
    <row r="5" spans="1:2">
      <c r="A5" s="47" t="s">
        <v>63</v>
      </c>
      <c r="B5" s="48" t="s">
        <v>64</v>
      </c>
    </row>
    <row r="6" spans="1:2">
      <c r="A6" s="47" t="s">
        <v>65</v>
      </c>
      <c r="B6" s="48" t="s">
        <v>66</v>
      </c>
    </row>
    <row r="7" spans="1:2">
      <c r="A7" s="47" t="s">
        <v>67</v>
      </c>
      <c r="B7" s="48" t="s">
        <v>68</v>
      </c>
    </row>
    <row r="8" spans="1:2">
      <c r="A8" s="47" t="s">
        <v>69</v>
      </c>
      <c r="B8" s="48" t="s">
        <v>70</v>
      </c>
    </row>
    <row r="9" spans="1:2">
      <c r="A9" s="47" t="s">
        <v>71</v>
      </c>
      <c r="B9" s="48" t="s">
        <v>72</v>
      </c>
    </row>
    <row r="10" spans="1:2">
      <c r="A10" s="47" t="s">
        <v>73</v>
      </c>
      <c r="B10" s="48" t="s">
        <v>74</v>
      </c>
    </row>
    <row r="11" spans="1:2">
      <c r="A11" s="49" t="s">
        <v>75</v>
      </c>
      <c r="B11" s="48" t="s">
        <v>76</v>
      </c>
    </row>
    <row r="12" spans="1:2">
      <c r="A12" s="47" t="s">
        <v>77</v>
      </c>
      <c r="B12" s="48" t="s">
        <v>78</v>
      </c>
    </row>
    <row r="13" spans="1:2">
      <c r="A13" s="47" t="s">
        <v>79</v>
      </c>
      <c r="B13" s="48" t="s">
        <v>80</v>
      </c>
    </row>
    <row r="14" spans="1:2">
      <c r="A14" s="47" t="s">
        <v>81</v>
      </c>
      <c r="B14" s="48" t="s">
        <v>82</v>
      </c>
    </row>
    <row r="15" spans="1:2">
      <c r="A15" s="47" t="s">
        <v>83</v>
      </c>
      <c r="B15" s="48" t="s">
        <v>84</v>
      </c>
    </row>
    <row r="16" spans="1:2">
      <c r="A16" s="47" t="s">
        <v>85</v>
      </c>
      <c r="B16" s="48" t="s">
        <v>86</v>
      </c>
    </row>
    <row r="17" spans="1:3">
      <c r="A17" s="47" t="s">
        <v>87</v>
      </c>
      <c r="B17" s="48" t="s">
        <v>88</v>
      </c>
    </row>
    <row r="18" spans="1:3">
      <c r="A18" s="47" t="s">
        <v>89</v>
      </c>
      <c r="B18" s="48" t="s">
        <v>90</v>
      </c>
    </row>
    <row r="19" spans="1:3">
      <c r="A19" s="47" t="s">
        <v>91</v>
      </c>
      <c r="B19" s="48" t="s">
        <v>92</v>
      </c>
    </row>
    <row r="20" spans="1:3">
      <c r="A20" s="47" t="s">
        <v>93</v>
      </c>
      <c r="B20" s="48" t="s">
        <v>94</v>
      </c>
    </row>
    <row r="21" spans="1:3">
      <c r="A21" s="47" t="s">
        <v>95</v>
      </c>
      <c r="B21" s="48" t="s">
        <v>96</v>
      </c>
    </row>
    <row r="22" spans="1:3">
      <c r="A22" s="47" t="s">
        <v>97</v>
      </c>
      <c r="B22" s="48" t="s">
        <v>98</v>
      </c>
    </row>
    <row r="23" spans="1:3">
      <c r="A23" s="47" t="s">
        <v>99</v>
      </c>
      <c r="B23" s="48" t="s">
        <v>100</v>
      </c>
    </row>
    <row r="24" spans="1:3">
      <c r="A24" s="47" t="s">
        <v>101</v>
      </c>
      <c r="B24" s="48" t="s">
        <v>102</v>
      </c>
    </row>
    <row r="25" spans="1:3">
      <c r="A25" s="47" t="s">
        <v>103</v>
      </c>
      <c r="B25" s="48" t="s">
        <v>104</v>
      </c>
    </row>
    <row r="26" spans="1:3">
      <c r="A26" s="47" t="s">
        <v>105</v>
      </c>
      <c r="B26" s="48" t="s">
        <v>106</v>
      </c>
    </row>
    <row r="27" spans="1:3">
      <c r="A27" s="47" t="s">
        <v>107</v>
      </c>
      <c r="B27" s="48" t="s">
        <v>108</v>
      </c>
    </row>
    <row r="28" spans="1:3">
      <c r="A28" s="47" t="s">
        <v>109</v>
      </c>
      <c r="B28" s="48" t="s">
        <v>110</v>
      </c>
    </row>
    <row r="29" spans="1:3">
      <c r="A29" s="47" t="s">
        <v>111</v>
      </c>
      <c r="B29" s="48" t="s">
        <v>112</v>
      </c>
    </row>
    <row r="30" spans="1:3">
      <c r="A30" s="47" t="s">
        <v>113</v>
      </c>
      <c r="B30" s="48" t="s">
        <v>114</v>
      </c>
    </row>
    <row r="31" spans="1:3">
      <c r="A31" s="47" t="s">
        <v>115</v>
      </c>
      <c r="B31" s="48" t="s">
        <v>116</v>
      </c>
      <c r="C31" t="s">
        <v>17</v>
      </c>
    </row>
    <row r="32" spans="1:3">
      <c r="A32" s="47" t="s">
        <v>117</v>
      </c>
      <c r="B32" s="48" t="s">
        <v>118</v>
      </c>
    </row>
    <row r="33" spans="1:2">
      <c r="A33" s="47" t="s">
        <v>119</v>
      </c>
      <c r="B33" s="48" t="s">
        <v>120</v>
      </c>
    </row>
    <row r="34" spans="1:2">
      <c r="A34" s="47" t="s">
        <v>121</v>
      </c>
      <c r="B34" s="48" t="s">
        <v>122</v>
      </c>
    </row>
    <row r="35" spans="1:2">
      <c r="A35" s="47" t="s">
        <v>123</v>
      </c>
      <c r="B35" s="48" t="s">
        <v>124</v>
      </c>
    </row>
    <row r="36" spans="1:2">
      <c r="A36" s="47" t="s">
        <v>125</v>
      </c>
      <c r="B36" s="48" t="s">
        <v>126</v>
      </c>
    </row>
    <row r="37" spans="1:2">
      <c r="A37" s="47" t="s">
        <v>127</v>
      </c>
      <c r="B37" s="48" t="s">
        <v>128</v>
      </c>
    </row>
    <row r="38" spans="1:2">
      <c r="A38" s="47" t="s">
        <v>129</v>
      </c>
      <c r="B38" s="48" t="s">
        <v>130</v>
      </c>
    </row>
    <row r="39" spans="1:2">
      <c r="A39" s="47" t="s">
        <v>131</v>
      </c>
      <c r="B39" s="48" t="s">
        <v>132</v>
      </c>
    </row>
    <row r="40" spans="1:2">
      <c r="A40" s="47" t="s">
        <v>133</v>
      </c>
      <c r="B40" s="48" t="s">
        <v>134</v>
      </c>
    </row>
    <row r="41" spans="1:2">
      <c r="A41" s="47" t="s">
        <v>135</v>
      </c>
      <c r="B41" s="48" t="s">
        <v>136</v>
      </c>
    </row>
    <row r="42" spans="1:2">
      <c r="A42" s="47" t="s">
        <v>137</v>
      </c>
      <c r="B42" s="48" t="s">
        <v>138</v>
      </c>
    </row>
    <row r="43" spans="1:2">
      <c r="A43" s="47" t="s">
        <v>139</v>
      </c>
      <c r="B43" s="48" t="s">
        <v>140</v>
      </c>
    </row>
    <row r="44" spans="1:2">
      <c r="A44" s="47" t="s">
        <v>141</v>
      </c>
      <c r="B44" s="48" t="s">
        <v>142</v>
      </c>
    </row>
    <row r="45" spans="1:2">
      <c r="A45" s="47" t="s">
        <v>143</v>
      </c>
      <c r="B45" s="48" t="s">
        <v>144</v>
      </c>
    </row>
    <row r="46" spans="1:2">
      <c r="A46" s="47" t="s">
        <v>145</v>
      </c>
      <c r="B46" s="48" t="s">
        <v>146</v>
      </c>
    </row>
    <row r="47" spans="1:2">
      <c r="A47" s="47" t="s">
        <v>147</v>
      </c>
      <c r="B47" s="48" t="s">
        <v>148</v>
      </c>
    </row>
    <row r="48" spans="1:2">
      <c r="A48" s="47" t="s">
        <v>149</v>
      </c>
      <c r="B48" s="48" t="s">
        <v>150</v>
      </c>
    </row>
    <row r="49" spans="1:2">
      <c r="A49" s="47" t="s">
        <v>151</v>
      </c>
      <c r="B49" s="48" t="s">
        <v>152</v>
      </c>
    </row>
    <row r="50" spans="1:2">
      <c r="A50" s="47" t="s">
        <v>153</v>
      </c>
      <c r="B50" s="48" t="s">
        <v>154</v>
      </c>
    </row>
    <row r="51" spans="1:2">
      <c r="A51" s="47" t="s">
        <v>155</v>
      </c>
      <c r="B51" s="48" t="s">
        <v>156</v>
      </c>
    </row>
    <row r="52" spans="1:2">
      <c r="A52" s="47" t="s">
        <v>157</v>
      </c>
      <c r="B52" s="48" t="s">
        <v>158</v>
      </c>
    </row>
    <row r="53" spans="1:2">
      <c r="A53" s="47" t="s">
        <v>159</v>
      </c>
      <c r="B53" s="48" t="s">
        <v>160</v>
      </c>
    </row>
    <row r="54" spans="1:2">
      <c r="A54" s="47" t="s">
        <v>161</v>
      </c>
      <c r="B54" s="48" t="s">
        <v>162</v>
      </c>
    </row>
    <row r="55" spans="1:2">
      <c r="A55" s="47" t="s">
        <v>163</v>
      </c>
      <c r="B55" s="48" t="s">
        <v>164</v>
      </c>
    </row>
    <row r="56" spans="1:2">
      <c r="A56" s="47" t="s">
        <v>165</v>
      </c>
      <c r="B56" s="48" t="s">
        <v>166</v>
      </c>
    </row>
    <row r="57" spans="1:2">
      <c r="A57" s="47" t="s">
        <v>167</v>
      </c>
      <c r="B57" s="48" t="s">
        <v>168</v>
      </c>
    </row>
    <row r="58" spans="1:2">
      <c r="A58" s="47" t="s">
        <v>169</v>
      </c>
      <c r="B58" s="48" t="s">
        <v>170</v>
      </c>
    </row>
    <row r="59" spans="1:2">
      <c r="A59" s="47" t="s">
        <v>171</v>
      </c>
      <c r="B59" s="48" t="s">
        <v>172</v>
      </c>
    </row>
    <row r="60" spans="1:2">
      <c r="A60" s="47" t="s">
        <v>173</v>
      </c>
      <c r="B60" s="48" t="s">
        <v>174</v>
      </c>
    </row>
    <row r="61" spans="1:2">
      <c r="A61" s="47" t="s">
        <v>175</v>
      </c>
      <c r="B61" s="48" t="s">
        <v>176</v>
      </c>
    </row>
    <row r="62" spans="1:2">
      <c r="A62" s="47" t="s">
        <v>177</v>
      </c>
      <c r="B62" s="48" t="s">
        <v>178</v>
      </c>
    </row>
    <row r="63" spans="1:2">
      <c r="A63" s="47" t="s">
        <v>179</v>
      </c>
      <c r="B63" s="48" t="s">
        <v>180</v>
      </c>
    </row>
    <row r="64" spans="1:2">
      <c r="A64" s="47" t="s">
        <v>181</v>
      </c>
      <c r="B64" s="48" t="s">
        <v>182</v>
      </c>
    </row>
    <row r="65" spans="1:2">
      <c r="A65" s="47" t="s">
        <v>183</v>
      </c>
      <c r="B65" s="48" t="s">
        <v>184</v>
      </c>
    </row>
    <row r="66" spans="1:2">
      <c r="A66" s="47" t="s">
        <v>185</v>
      </c>
      <c r="B66" s="48" t="s">
        <v>186</v>
      </c>
    </row>
    <row r="67" spans="1:2">
      <c r="A67" s="47" t="s">
        <v>187</v>
      </c>
      <c r="B67" s="48" t="s">
        <v>188</v>
      </c>
    </row>
    <row r="68" spans="1:2">
      <c r="A68" s="47" t="s">
        <v>189</v>
      </c>
      <c r="B68" s="48" t="s">
        <v>190</v>
      </c>
    </row>
    <row r="69" spans="1:2">
      <c r="A69" s="47" t="s">
        <v>191</v>
      </c>
      <c r="B69" s="48" t="s">
        <v>192</v>
      </c>
    </row>
    <row r="70" spans="1:2">
      <c r="A70" s="47" t="s">
        <v>193</v>
      </c>
      <c r="B70" s="48" t="s">
        <v>194</v>
      </c>
    </row>
    <row r="71" spans="1:2">
      <c r="A71" s="47" t="s">
        <v>195</v>
      </c>
      <c r="B71" s="48" t="s">
        <v>196</v>
      </c>
    </row>
    <row r="72" spans="1:2">
      <c r="A72" s="47" t="s">
        <v>197</v>
      </c>
      <c r="B72" s="48" t="s">
        <v>198</v>
      </c>
    </row>
    <row r="73" spans="1:2">
      <c r="A73" s="47" t="s">
        <v>199</v>
      </c>
      <c r="B73" s="48" t="s">
        <v>200</v>
      </c>
    </row>
    <row r="74" spans="1:2">
      <c r="A74" s="47" t="s">
        <v>201</v>
      </c>
      <c r="B74" s="48" t="s">
        <v>202</v>
      </c>
    </row>
    <row r="75" spans="1:2">
      <c r="A75" s="47" t="s">
        <v>203</v>
      </c>
      <c r="B75" s="48" t="s">
        <v>204</v>
      </c>
    </row>
    <row r="76" spans="1:2">
      <c r="A76" s="47" t="s">
        <v>205</v>
      </c>
      <c r="B76" s="48" t="s">
        <v>206</v>
      </c>
    </row>
    <row r="77" spans="1:2">
      <c r="A77" s="47" t="s">
        <v>207</v>
      </c>
      <c r="B77" s="48" t="s">
        <v>208</v>
      </c>
    </row>
    <row r="78" spans="1:2">
      <c r="A78" s="47" t="s">
        <v>209</v>
      </c>
      <c r="B78" s="48" t="s">
        <v>210</v>
      </c>
    </row>
    <row r="79" spans="1:2">
      <c r="A79" s="47" t="s">
        <v>211</v>
      </c>
      <c r="B79" s="48" t="s">
        <v>212</v>
      </c>
    </row>
    <row r="80" spans="1:2">
      <c r="A80" s="47" t="s">
        <v>213</v>
      </c>
      <c r="B80" s="48" t="s">
        <v>214</v>
      </c>
    </row>
    <row r="81" spans="1:2">
      <c r="A81" s="47" t="s">
        <v>215</v>
      </c>
      <c r="B81" s="48" t="s">
        <v>216</v>
      </c>
    </row>
    <row r="82" spans="1:2">
      <c r="A82" s="47" t="s">
        <v>217</v>
      </c>
      <c r="B82" s="48" t="s">
        <v>218</v>
      </c>
    </row>
    <row r="83" spans="1:2">
      <c r="A83" s="47" t="s">
        <v>219</v>
      </c>
      <c r="B83" s="48" t="s">
        <v>220</v>
      </c>
    </row>
    <row r="84" spans="1:2">
      <c r="A84" s="47" t="s">
        <v>221</v>
      </c>
      <c r="B84" s="48" t="s">
        <v>222</v>
      </c>
    </row>
    <row r="85" spans="1:2">
      <c r="A85" s="47" t="s">
        <v>223</v>
      </c>
      <c r="B85" s="48" t="s">
        <v>224</v>
      </c>
    </row>
    <row r="86" spans="1:2">
      <c r="A86" s="47" t="s">
        <v>225</v>
      </c>
      <c r="B86" s="48" t="s">
        <v>226</v>
      </c>
    </row>
    <row r="87" spans="1:2">
      <c r="A87" s="47" t="s">
        <v>227</v>
      </c>
      <c r="B87" s="48" t="s">
        <v>228</v>
      </c>
    </row>
    <row r="88" spans="1:2">
      <c r="A88" s="47" t="s">
        <v>229</v>
      </c>
      <c r="B88" s="48" t="s">
        <v>230</v>
      </c>
    </row>
    <row r="89" spans="1:2">
      <c r="A89" s="47" t="s">
        <v>231</v>
      </c>
      <c r="B89" s="48" t="s">
        <v>232</v>
      </c>
    </row>
    <row r="90" spans="1:2">
      <c r="A90" s="47" t="s">
        <v>233</v>
      </c>
      <c r="B90" s="48" t="s">
        <v>234</v>
      </c>
    </row>
    <row r="91" spans="1:2">
      <c r="A91" s="47" t="s">
        <v>235</v>
      </c>
      <c r="B91" s="48" t="s">
        <v>236</v>
      </c>
    </row>
    <row r="92" spans="1:2">
      <c r="A92" s="47" t="s">
        <v>237</v>
      </c>
      <c r="B92" s="48" t="s">
        <v>238</v>
      </c>
    </row>
    <row r="93" spans="1:2">
      <c r="A93" s="47" t="s">
        <v>239</v>
      </c>
      <c r="B93" s="48" t="s">
        <v>240</v>
      </c>
    </row>
    <row r="94" spans="1:2">
      <c r="A94" s="47" t="s">
        <v>241</v>
      </c>
      <c r="B94" s="48" t="s">
        <v>242</v>
      </c>
    </row>
    <row r="95" spans="1:2">
      <c r="A95" s="47" t="s">
        <v>243</v>
      </c>
      <c r="B95" s="48" t="s">
        <v>244</v>
      </c>
    </row>
    <row r="96" spans="1:2">
      <c r="A96" s="47" t="s">
        <v>245</v>
      </c>
      <c r="B96" s="48" t="s">
        <v>246</v>
      </c>
    </row>
    <row r="97" spans="1:2">
      <c r="A97" s="47" t="s">
        <v>247</v>
      </c>
      <c r="B97" s="48" t="s">
        <v>248</v>
      </c>
    </row>
    <row r="98" spans="1:2">
      <c r="A98" s="47" t="s">
        <v>249</v>
      </c>
      <c r="B98" s="48" t="s">
        <v>250</v>
      </c>
    </row>
    <row r="99" spans="1:2">
      <c r="A99" s="47" t="s">
        <v>251</v>
      </c>
      <c r="B99" s="48" t="s">
        <v>252</v>
      </c>
    </row>
    <row r="100" spans="1:2">
      <c r="A100" s="47" t="s">
        <v>253</v>
      </c>
      <c r="B100" s="48" t="s">
        <v>254</v>
      </c>
    </row>
    <row r="101" spans="1:2">
      <c r="A101" s="47" t="s">
        <v>255</v>
      </c>
      <c r="B101" s="48" t="s">
        <v>256</v>
      </c>
    </row>
    <row r="102" spans="1:2">
      <c r="A102" s="47" t="s">
        <v>257</v>
      </c>
      <c r="B102" s="48" t="s">
        <v>258</v>
      </c>
    </row>
    <row r="103" spans="1:2">
      <c r="A103" s="47" t="s">
        <v>259</v>
      </c>
      <c r="B103" s="48" t="s">
        <v>260</v>
      </c>
    </row>
    <row r="104" spans="1:2">
      <c r="A104" s="47" t="s">
        <v>261</v>
      </c>
      <c r="B104" s="48" t="s">
        <v>262</v>
      </c>
    </row>
    <row r="105" spans="1:2">
      <c r="A105" s="47" t="s">
        <v>263</v>
      </c>
      <c r="B105" s="48" t="s">
        <v>264</v>
      </c>
    </row>
    <row r="106" spans="1:2">
      <c r="A106" s="47" t="s">
        <v>265</v>
      </c>
      <c r="B106" s="48" t="s">
        <v>266</v>
      </c>
    </row>
    <row r="107" spans="1:2">
      <c r="A107" s="47" t="s">
        <v>267</v>
      </c>
      <c r="B107" s="48" t="s">
        <v>268</v>
      </c>
    </row>
    <row r="108" spans="1:2">
      <c r="A108" s="47" t="s">
        <v>269</v>
      </c>
      <c r="B108" s="48" t="s">
        <v>270</v>
      </c>
    </row>
    <row r="109" spans="1:2">
      <c r="A109" s="47" t="s">
        <v>271</v>
      </c>
      <c r="B109" s="48" t="s">
        <v>272</v>
      </c>
    </row>
    <row r="110" spans="1:2">
      <c r="A110" s="47" t="s">
        <v>273</v>
      </c>
      <c r="B110" s="48" t="s">
        <v>274</v>
      </c>
    </row>
    <row r="111" spans="1:2">
      <c r="A111" s="47" t="s">
        <v>275</v>
      </c>
      <c r="B111" s="48" t="s">
        <v>276</v>
      </c>
    </row>
    <row r="112" spans="1:2">
      <c r="A112" s="47" t="s">
        <v>277</v>
      </c>
      <c r="B112" s="48" t="s">
        <v>278</v>
      </c>
    </row>
    <row r="113" spans="1:2">
      <c r="A113" s="47" t="s">
        <v>279</v>
      </c>
      <c r="B113" s="48" t="s">
        <v>280</v>
      </c>
    </row>
    <row r="114" spans="1:2">
      <c r="A114" s="47" t="s">
        <v>281</v>
      </c>
      <c r="B114" s="48" t="s">
        <v>282</v>
      </c>
    </row>
    <row r="115" spans="1:2">
      <c r="A115" s="47" t="s">
        <v>283</v>
      </c>
      <c r="B115" s="48" t="s">
        <v>284</v>
      </c>
    </row>
    <row r="116" spans="1:2">
      <c r="A116" s="47" t="s">
        <v>285</v>
      </c>
      <c r="B116" s="48" t="s">
        <v>286</v>
      </c>
    </row>
    <row r="117" spans="1:2">
      <c r="A117" s="47" t="s">
        <v>287</v>
      </c>
      <c r="B117" s="48" t="s">
        <v>288</v>
      </c>
    </row>
    <row r="118" spans="1:2">
      <c r="A118" s="47" t="s">
        <v>289</v>
      </c>
      <c r="B118" s="48" t="s">
        <v>290</v>
      </c>
    </row>
    <row r="119" spans="1:2">
      <c r="A119" s="47" t="s">
        <v>291</v>
      </c>
      <c r="B119" s="48" t="s">
        <v>292</v>
      </c>
    </row>
    <row r="120" spans="1:2">
      <c r="A120" s="47" t="s">
        <v>293</v>
      </c>
      <c r="B120" s="48" t="s">
        <v>294</v>
      </c>
    </row>
    <row r="121" spans="1:2">
      <c r="A121" s="47" t="s">
        <v>295</v>
      </c>
      <c r="B121" s="48" t="s">
        <v>296</v>
      </c>
    </row>
    <row r="122" spans="1:2">
      <c r="A122" s="47" t="s">
        <v>297</v>
      </c>
      <c r="B122" s="48" t="s">
        <v>298</v>
      </c>
    </row>
    <row r="123" spans="1:2">
      <c r="A123" s="47" t="s">
        <v>299</v>
      </c>
      <c r="B123" s="48" t="s">
        <v>300</v>
      </c>
    </row>
    <row r="124" spans="1:2">
      <c r="A124" s="47" t="s">
        <v>301</v>
      </c>
      <c r="B124" s="48" t="s">
        <v>302</v>
      </c>
    </row>
    <row r="125" spans="1:2">
      <c r="A125" s="47" t="s">
        <v>303</v>
      </c>
      <c r="B125" s="48" t="s">
        <v>304</v>
      </c>
    </row>
    <row r="126" spans="1:2">
      <c r="A126" s="47" t="s">
        <v>305</v>
      </c>
      <c r="B126" s="48" t="s">
        <v>306</v>
      </c>
    </row>
    <row r="127" spans="1:2">
      <c r="A127" s="47" t="s">
        <v>307</v>
      </c>
      <c r="B127" s="48" t="s">
        <v>308</v>
      </c>
    </row>
    <row r="128" spans="1:2">
      <c r="A128" s="47" t="s">
        <v>309</v>
      </c>
      <c r="B128" s="48" t="s">
        <v>310</v>
      </c>
    </row>
    <row r="129" spans="1:2">
      <c r="A129" s="47" t="s">
        <v>311</v>
      </c>
      <c r="B129" s="48" t="s">
        <v>312</v>
      </c>
    </row>
    <row r="130" spans="1:2">
      <c r="A130" s="47" t="s">
        <v>313</v>
      </c>
      <c r="B130" s="48" t="s">
        <v>314</v>
      </c>
    </row>
    <row r="131" spans="1:2">
      <c r="A131" s="47" t="s">
        <v>315</v>
      </c>
      <c r="B131" s="48" t="s">
        <v>316</v>
      </c>
    </row>
    <row r="132" spans="1:2">
      <c r="A132" s="47" t="s">
        <v>317</v>
      </c>
      <c r="B132" s="48" t="s">
        <v>318</v>
      </c>
    </row>
    <row r="133" spans="1:2">
      <c r="A133" s="47" t="s">
        <v>319</v>
      </c>
      <c r="B133" s="48" t="s">
        <v>320</v>
      </c>
    </row>
    <row r="134" spans="1:2">
      <c r="A134" s="47" t="s">
        <v>321</v>
      </c>
      <c r="B134" s="48" t="s">
        <v>322</v>
      </c>
    </row>
    <row r="135" spans="1:2">
      <c r="A135" s="47" t="s">
        <v>323</v>
      </c>
      <c r="B135" s="48" t="s">
        <v>324</v>
      </c>
    </row>
    <row r="136" spans="1:2">
      <c r="A136" s="47" t="s">
        <v>325</v>
      </c>
      <c r="B136" s="48" t="s">
        <v>326</v>
      </c>
    </row>
    <row r="137" spans="1:2">
      <c r="A137" s="47" t="s">
        <v>327</v>
      </c>
      <c r="B137" s="48" t="s">
        <v>328</v>
      </c>
    </row>
    <row r="138" spans="1:2">
      <c r="A138" s="47" t="s">
        <v>329</v>
      </c>
      <c r="B138" s="48" t="s">
        <v>330</v>
      </c>
    </row>
    <row r="139" spans="1:2">
      <c r="A139" s="47" t="s">
        <v>331</v>
      </c>
      <c r="B139" s="48" t="s">
        <v>332</v>
      </c>
    </row>
    <row r="140" spans="1:2">
      <c r="A140" s="47" t="s">
        <v>333</v>
      </c>
      <c r="B140" s="48" t="s">
        <v>334</v>
      </c>
    </row>
    <row r="141" spans="1:2">
      <c r="A141" s="49" t="s">
        <v>335</v>
      </c>
      <c r="B141" s="48" t="s">
        <v>336</v>
      </c>
    </row>
    <row r="142" spans="1:2">
      <c r="A142" s="47" t="s">
        <v>337</v>
      </c>
      <c r="B142" s="48" t="s">
        <v>338</v>
      </c>
    </row>
    <row r="143" spans="1:2">
      <c r="A143" s="47" t="s">
        <v>339</v>
      </c>
      <c r="B143" s="48" t="s">
        <v>340</v>
      </c>
    </row>
    <row r="144" spans="1:2">
      <c r="A144" s="47" t="s">
        <v>341</v>
      </c>
      <c r="B144" s="48" t="s">
        <v>342</v>
      </c>
    </row>
    <row r="145" spans="1:2">
      <c r="A145" s="47" t="s">
        <v>343</v>
      </c>
      <c r="B145" s="48" t="s">
        <v>344</v>
      </c>
    </row>
    <row r="146" spans="1:2">
      <c r="A146" s="47" t="s">
        <v>345</v>
      </c>
      <c r="B146" s="48" t="s">
        <v>346</v>
      </c>
    </row>
    <row r="147" spans="1:2">
      <c r="A147" s="47" t="s">
        <v>347</v>
      </c>
      <c r="B147" s="48" t="s">
        <v>348</v>
      </c>
    </row>
    <row r="148" spans="1:2">
      <c r="A148" s="47" t="s">
        <v>349</v>
      </c>
      <c r="B148" s="48" t="s">
        <v>350</v>
      </c>
    </row>
    <row r="149" spans="1:2">
      <c r="A149" s="47" t="s">
        <v>351</v>
      </c>
      <c r="B149" s="48" t="s">
        <v>352</v>
      </c>
    </row>
    <row r="150" spans="1:2">
      <c r="A150" s="47" t="s">
        <v>353</v>
      </c>
      <c r="B150" s="48" t="s">
        <v>354</v>
      </c>
    </row>
    <row r="151" spans="1:2">
      <c r="A151" s="47" t="s">
        <v>355</v>
      </c>
      <c r="B151" s="48" t="s">
        <v>356</v>
      </c>
    </row>
    <row r="152" spans="1:2">
      <c r="A152" s="47" t="s">
        <v>357</v>
      </c>
      <c r="B152" s="48" t="s">
        <v>358</v>
      </c>
    </row>
    <row r="153" spans="1:2">
      <c r="A153" s="47" t="s">
        <v>359</v>
      </c>
      <c r="B153" s="48" t="s">
        <v>360</v>
      </c>
    </row>
    <row r="154" spans="1:2" ht="13.5" thickBot="1">
      <c r="A154" s="50" t="s">
        <v>361</v>
      </c>
      <c r="B154" s="51">
        <v>152</v>
      </c>
    </row>
  </sheetData>
  <autoFilter ref="A2:B2" xr:uid="{00000000-0009-0000-0000-000003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1EC14B05BBBD4C8598A6B32F51AEBA" ma:contentTypeVersion="6" ma:contentTypeDescription="Create a new document." ma:contentTypeScope="" ma:versionID="14e058b9431bf0ac361a62f481419147">
  <xsd:schema xmlns:xsd="http://www.w3.org/2001/XMLSchema" xmlns:xs="http://www.w3.org/2001/XMLSchema" xmlns:p="http://schemas.microsoft.com/office/2006/metadata/properties" xmlns:ns2="e39517ee-a844-4b8a-989f-01feaa0947b9" xmlns:ns3="7f2a3084-b3dd-4ce2-b919-bb8e7eb702ec" targetNamespace="http://schemas.microsoft.com/office/2006/metadata/properties" ma:root="true" ma:fieldsID="62435db9bd55c1cfc8d3b91abacee8fe" ns2:_="" ns3:_="">
    <xsd:import namespace="e39517ee-a844-4b8a-989f-01feaa0947b9"/>
    <xsd:import namespace="7f2a3084-b3dd-4ce2-b919-bb8e7eb702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9517ee-a844-4b8a-989f-01feaa0947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2a3084-b3dd-4ce2-b919-bb8e7eb702e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69E6EE-8CD4-4828-B40D-D301968FBD5B}"/>
</file>

<file path=customXml/itemProps2.xml><?xml version="1.0" encoding="utf-8"?>
<ds:datastoreItem xmlns:ds="http://schemas.openxmlformats.org/officeDocument/2006/customXml" ds:itemID="{3B313499-4AF3-4E64-AF8E-6ACB22E0FA1A}"/>
</file>

<file path=customXml/itemProps3.xml><?xml version="1.0" encoding="utf-8"?>
<ds:datastoreItem xmlns:ds="http://schemas.openxmlformats.org/officeDocument/2006/customXml" ds:itemID="{AC3180FD-422F-40CB-8FA3-0832BA42DD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DWP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60537002</dc:creator>
  <cp:keywords/>
  <dc:description/>
  <cp:lastModifiedBy/>
  <cp:revision/>
  <dcterms:created xsi:type="dcterms:W3CDTF">2020-11-13T11:25:15Z</dcterms:created>
  <dcterms:modified xsi:type="dcterms:W3CDTF">2023-06-10T18:44:36Z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0x0101007F1EC14B05BBBD4C8598A6B32F51AEBA</vt:lpwstr>
  </property>
</Properties>
</file>