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Information Governance\FOIA Requests\2023\27300\27391 Roberts - BBC\"/>
    </mc:Choice>
  </mc:AlternateContent>
  <xr:revisionPtr revIDLastSave="0" documentId="8_{D5D47E6B-C2F5-46EC-889D-F4F14283385A}" xr6:coauthVersionLast="47" xr6:coauthVersionMax="47" xr10:uidLastSave="{00000000-0000-0000-0000-000000000000}"/>
  <bookViews>
    <workbookView xWindow="-120" yWindow="-120" windowWidth="19440" windowHeight="15000" xr2:uid="{C4DC557D-F7F3-45F4-A10F-E63407087840}"/>
  </bookViews>
  <sheets>
    <sheet name="FullInfo" sheetId="1" r:id="rId1"/>
    <sheet name="Respons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7" i="1" l="1"/>
  <c r="Z7" i="1"/>
  <c r="Y7" i="1"/>
  <c r="X7" i="1"/>
  <c r="W7" i="1"/>
  <c r="V7" i="1"/>
  <c r="U7" i="1"/>
  <c r="AA6" i="1"/>
  <c r="Z6" i="1"/>
  <c r="Y6" i="1"/>
  <c r="X6" i="1"/>
  <c r="W6" i="1"/>
  <c r="V6" i="1"/>
  <c r="U6" i="1"/>
  <c r="AA5" i="1"/>
  <c r="Z5" i="1"/>
  <c r="Y5" i="1"/>
  <c r="X5" i="1"/>
  <c r="W5" i="1"/>
  <c r="V5" i="1"/>
  <c r="U5" i="1"/>
  <c r="AA4" i="1"/>
  <c r="Z4" i="1"/>
  <c r="Y4" i="1"/>
  <c r="X4" i="1"/>
  <c r="W4" i="1"/>
  <c r="V4" i="1"/>
  <c r="U4" i="1"/>
  <c r="T7" i="1"/>
  <c r="S7" i="1"/>
  <c r="R7" i="1"/>
  <c r="Q7" i="1"/>
  <c r="P7" i="1"/>
  <c r="O7" i="1"/>
  <c r="N7" i="1"/>
  <c r="T6" i="1"/>
  <c r="S6" i="1"/>
  <c r="R6" i="1"/>
  <c r="Q6" i="1"/>
  <c r="P6" i="1"/>
  <c r="O6" i="1"/>
  <c r="N6" i="1"/>
  <c r="T5" i="1"/>
  <c r="S5" i="1"/>
  <c r="R5" i="1"/>
  <c r="Q5" i="1"/>
  <c r="P5" i="1"/>
  <c r="O5" i="1"/>
  <c r="N5" i="1"/>
  <c r="T4" i="1"/>
  <c r="S4" i="1"/>
  <c r="R4" i="1"/>
  <c r="Q4" i="1"/>
  <c r="P4" i="1"/>
  <c r="O4" i="1"/>
  <c r="N4" i="1"/>
  <c r="F4" i="1"/>
  <c r="F5" i="1"/>
  <c r="F6" i="1"/>
  <c r="F7" i="1"/>
  <c r="V3" i="1" l="1"/>
  <c r="W3" i="1"/>
  <c r="X3" i="1"/>
  <c r="Y3" i="1"/>
  <c r="Z3" i="1"/>
  <c r="AA3" i="1"/>
  <c r="U3" i="1"/>
  <c r="O3" i="1"/>
  <c r="P3" i="1"/>
  <c r="Q3" i="1"/>
  <c r="R3" i="1"/>
  <c r="S3" i="1"/>
  <c r="T3" i="1"/>
  <c r="N3" i="1"/>
  <c r="F3" i="1"/>
</calcChain>
</file>

<file path=xl/sharedStrings.xml><?xml version="1.0" encoding="utf-8"?>
<sst xmlns="http://schemas.openxmlformats.org/spreadsheetml/2006/main" count="70" uniqueCount="56">
  <si>
    <t>Completed</t>
  </si>
  <si>
    <t>In</t>
  </si>
  <si>
    <t>Out</t>
  </si>
  <si>
    <t>%Out</t>
  </si>
  <si>
    <t>Girls</t>
  </si>
  <si>
    <t>Black/Asian</t>
  </si>
  <si>
    <t>White</t>
  </si>
  <si>
    <t>Black Boy</t>
  </si>
  <si>
    <t>Black Girl</t>
  </si>
  <si>
    <t>White Boy</t>
  </si>
  <si>
    <t>White Girl</t>
  </si>
  <si>
    <t xml:space="preserve">% against those not finalised within 20 weeks </t>
  </si>
  <si>
    <t>% against all  finalised within 20 weeks</t>
  </si>
  <si>
    <t xml:space="preserve">number not finalised within 20 weeks </t>
  </si>
  <si>
    <t>1a) 2019 EHCP not finalised within 20 weeks</t>
  </si>
  <si>
    <t>1b) 2019 EHCP not finalised within 20 weeks for girls</t>
  </si>
  <si>
    <t>1c) 2019 EHCP not finalised within 20 weeks for black or Asian background</t>
  </si>
  <si>
    <t>1d) 2019 EHCP not finalised within 20 weeks for white background</t>
  </si>
  <si>
    <t>1e) 2019 EHCP not finalised within 20 weeks for boys from black background</t>
  </si>
  <si>
    <t>1f) 2019 EHCP not finalised within 20 weeks for girls from black background</t>
  </si>
  <si>
    <t>1g) 2019 EHCP not finalised within 20 weeks for boys from white background</t>
  </si>
  <si>
    <t>1h) 2019 EHCP not finalised within 20 weeks for girls from white background</t>
  </si>
  <si>
    <t>Against all completed</t>
  </si>
  <si>
    <t>Against &gt;20 wk completed</t>
  </si>
  <si>
    <t>2a) 2020 EHCP not finalised within 20 weeks</t>
  </si>
  <si>
    <t>2b) 2020 EHCP not finalised within 20 weeks for girls</t>
  </si>
  <si>
    <t>2c) 2020 EHCP not finalised within 20 weeks for black or Asian background</t>
  </si>
  <si>
    <t>2d) 2020 EHCP not finalised within 20 weeks for white background</t>
  </si>
  <si>
    <t>2e) 2020 EHCP not finalised within 20 weeks for boys from black background</t>
  </si>
  <si>
    <t>2f) 2020 EHCP not finalised within 20 weeks for girls from black background</t>
  </si>
  <si>
    <t>2g) 2020 EHCP not finalised within 20 weeks for boys from white background</t>
  </si>
  <si>
    <t>2h) 2020 EHCP not finalised within 20 weeks for girls from white background</t>
  </si>
  <si>
    <t>3a) 2021 EHCP not finalised within 20 weeks</t>
  </si>
  <si>
    <t>3b) 2021 EHCP not finalised within 20 weeks for girls</t>
  </si>
  <si>
    <t>3c) 2021 EHCP not finalised within 20 weeks for black or Asian background</t>
  </si>
  <si>
    <t>3d) 2021 EHCP not finalised within 20 weeks for white background</t>
  </si>
  <si>
    <t>3e) 2021 EHCP not finalised within 20 weeks for boys from black background</t>
  </si>
  <si>
    <t>3f) 2021 EHCP not finalised within 20 weeks for girls from black background</t>
  </si>
  <si>
    <t>3g) 2021 EHCP not finalised within 20 weeks for boys from white background</t>
  </si>
  <si>
    <t>3h) 2021 EHCP not finalised within 20 weeks for girls from white background</t>
  </si>
  <si>
    <t>4a) 2022 EHCP not finalised within 20 weeks</t>
  </si>
  <si>
    <t>4b) 2022 EHCP not finalised within 20 weeks for girls</t>
  </si>
  <si>
    <t>4c) 2022 EHCP not finalised within 20 weeks for black or Asian background</t>
  </si>
  <si>
    <t>4d) 2022 EHCP not finalised within 20 weeks for white background</t>
  </si>
  <si>
    <t>4e) 2022 EHCP not finalised within 20 weeks for boys from black background</t>
  </si>
  <si>
    <t>4f) 2022 EHCP not finalised within 20 weeks for girls from black background</t>
  </si>
  <si>
    <t>4g) 2022 EHCP not finalised within 20 weeks for boys from white background</t>
  </si>
  <si>
    <t>4h) 2022 EHCP not finalised within 20 weeks for girls from white background</t>
  </si>
  <si>
    <t>5a) 2023 Jan-Apr EHCP not finalised within 20 weeks</t>
  </si>
  <si>
    <t>5b) 2023 Jan-Apr EHCP not finalised within 20 weeks for girls</t>
  </si>
  <si>
    <t>5c) 2023 Jan-Apr EHCP not finalised within 20 weeks for black or Asian background</t>
  </si>
  <si>
    <t>5d) 2023 Jan-Apr EHCP not finalised within 20 weeks for white background</t>
  </si>
  <si>
    <t>5e) 2023 Jan-Apr EHCP not finalised within 20 weeks for boys from black background</t>
  </si>
  <si>
    <t>5f) 2023 Jan-Apr EHCP not finalised within 20 weeks for girls from black background</t>
  </si>
  <si>
    <t>5g) 2023 Jan-Apr EHCP not finalised within 20 weeks for boys from white background</t>
  </si>
  <si>
    <t>5h) 2023 Jan-Apr EHCP not finalised within 20 weeks for girls from white background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</si>
</sst>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164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3EE9D-95BD-405A-B501-8848F3BA40D5}">
  <dimension ref="A1:AA7"/>
  <sheetViews>
    <sheetView tabSelected="1" topLeftCell="J1" workbookViewId="0">
      <selection activeCell="G13" sqref="G13"/>
    </sheetView>
  </sheetViews>
  <sheetFormatPr defaultRowHeight="15" x14ac:dyDescent="0.25"/>
  <cols>
    <col min="3" max="3" width="10.85546875" bestFit="1" customWidth="1"/>
    <col min="8" max="27" width="10.7109375" customWidth="1"/>
  </cols>
  <sheetData>
    <row r="1" spans="1:27" x14ac:dyDescent="0.25">
      <c r="A1" s="1"/>
      <c r="B1" s="1"/>
      <c r="C1" s="1"/>
      <c r="D1" s="1"/>
      <c r="E1" s="1"/>
      <c r="F1" s="1"/>
      <c r="G1" s="4" t="s">
        <v>13</v>
      </c>
      <c r="H1" s="4"/>
      <c r="I1" s="4"/>
      <c r="J1" s="4"/>
      <c r="K1" s="4"/>
      <c r="L1" s="4"/>
      <c r="M1" s="4"/>
      <c r="N1" s="4" t="s">
        <v>11</v>
      </c>
      <c r="O1" s="4"/>
      <c r="P1" s="4"/>
      <c r="Q1" s="4"/>
      <c r="R1" s="4"/>
      <c r="S1" s="4"/>
      <c r="T1" s="4"/>
      <c r="U1" s="4" t="s">
        <v>12</v>
      </c>
      <c r="V1" s="4"/>
      <c r="W1" s="4"/>
      <c r="X1" s="4"/>
      <c r="Y1" s="4"/>
      <c r="Z1" s="4"/>
      <c r="AA1" s="4"/>
    </row>
    <row r="2" spans="1:27" x14ac:dyDescent="0.25">
      <c r="A2" s="1"/>
      <c r="B2" s="1"/>
      <c r="C2" s="5" t="s">
        <v>0</v>
      </c>
      <c r="D2" s="5" t="s">
        <v>1</v>
      </c>
      <c r="E2" s="5" t="s">
        <v>2</v>
      </c>
      <c r="F2" s="5" t="s">
        <v>3</v>
      </c>
      <c r="G2" s="5" t="s">
        <v>4</v>
      </c>
      <c r="H2" s="5" t="s">
        <v>5</v>
      </c>
      <c r="I2" s="5" t="s">
        <v>6</v>
      </c>
      <c r="J2" s="5" t="s">
        <v>7</v>
      </c>
      <c r="K2" s="5" t="s">
        <v>8</v>
      </c>
      <c r="L2" s="5" t="s">
        <v>9</v>
      </c>
      <c r="M2" s="5" t="s">
        <v>10</v>
      </c>
      <c r="N2" s="5" t="s">
        <v>4</v>
      </c>
      <c r="O2" s="5" t="s">
        <v>5</v>
      </c>
      <c r="P2" s="5" t="s">
        <v>6</v>
      </c>
      <c r="Q2" s="5" t="s">
        <v>7</v>
      </c>
      <c r="R2" s="5" t="s">
        <v>8</v>
      </c>
      <c r="S2" s="5" t="s">
        <v>9</v>
      </c>
      <c r="T2" s="5" t="s">
        <v>10</v>
      </c>
      <c r="U2" s="5" t="s">
        <v>4</v>
      </c>
      <c r="V2" s="5" t="s">
        <v>5</v>
      </c>
      <c r="W2" s="5" t="s">
        <v>6</v>
      </c>
      <c r="X2" s="5" t="s">
        <v>7</v>
      </c>
      <c r="Y2" s="5" t="s">
        <v>8</v>
      </c>
      <c r="Z2" s="5" t="s">
        <v>9</v>
      </c>
      <c r="AA2" s="5" t="s">
        <v>10</v>
      </c>
    </row>
    <row r="3" spans="1:27" x14ac:dyDescent="0.25">
      <c r="A3" s="1"/>
      <c r="B3" s="5">
        <v>2019</v>
      </c>
      <c r="C3" s="5">
        <v>266</v>
      </c>
      <c r="D3" s="5">
        <v>106</v>
      </c>
      <c r="E3" s="5">
        <v>160</v>
      </c>
      <c r="F3" s="3">
        <f>E3/C3</f>
        <v>0.60150375939849621</v>
      </c>
      <c r="G3" s="5">
        <v>48</v>
      </c>
      <c r="H3" s="5">
        <v>57</v>
      </c>
      <c r="I3" s="5">
        <v>84</v>
      </c>
      <c r="J3" s="5">
        <v>11</v>
      </c>
      <c r="K3" s="5">
        <v>5</v>
      </c>
      <c r="L3" s="5">
        <v>61</v>
      </c>
      <c r="M3" s="5">
        <v>21</v>
      </c>
      <c r="N3" s="3">
        <f>G3/$E$3</f>
        <v>0.3</v>
      </c>
      <c r="O3" s="3">
        <f t="shared" ref="O3:T3" si="0">H3/$E$3</f>
        <v>0.35625000000000001</v>
      </c>
      <c r="P3" s="3">
        <f t="shared" si="0"/>
        <v>0.52500000000000002</v>
      </c>
      <c r="Q3" s="3">
        <f t="shared" si="0"/>
        <v>6.8750000000000006E-2</v>
      </c>
      <c r="R3" s="3">
        <f t="shared" si="0"/>
        <v>3.125E-2</v>
      </c>
      <c r="S3" s="3">
        <f t="shared" si="0"/>
        <v>0.38124999999999998</v>
      </c>
      <c r="T3" s="3">
        <f t="shared" si="0"/>
        <v>0.13125000000000001</v>
      </c>
      <c r="U3" s="3">
        <f>G3/$C$3</f>
        <v>0.18045112781954886</v>
      </c>
      <c r="V3" s="3">
        <f t="shared" ref="V3:AA3" si="1">H3/$C$3</f>
        <v>0.21428571428571427</v>
      </c>
      <c r="W3" s="3">
        <f t="shared" si="1"/>
        <v>0.31578947368421051</v>
      </c>
      <c r="X3" s="3">
        <f t="shared" si="1"/>
        <v>4.1353383458646614E-2</v>
      </c>
      <c r="Y3" s="3">
        <f t="shared" si="1"/>
        <v>1.8796992481203006E-2</v>
      </c>
      <c r="Z3" s="3">
        <f t="shared" si="1"/>
        <v>0.22932330827067668</v>
      </c>
      <c r="AA3" s="3">
        <f t="shared" si="1"/>
        <v>7.8947368421052627E-2</v>
      </c>
    </row>
    <row r="4" spans="1:27" x14ac:dyDescent="0.25">
      <c r="A4" s="1"/>
      <c r="B4" s="5">
        <v>2020</v>
      </c>
      <c r="C4" s="5">
        <v>435</v>
      </c>
      <c r="D4" s="5">
        <v>218</v>
      </c>
      <c r="E4" s="5">
        <v>217</v>
      </c>
      <c r="F4" s="3">
        <f t="shared" ref="F4:F7" si="2">E4/C4</f>
        <v>0.49885057471264366</v>
      </c>
      <c r="G4" s="5">
        <v>72</v>
      </c>
      <c r="H4" s="5">
        <v>51</v>
      </c>
      <c r="I4" s="5">
        <v>129</v>
      </c>
      <c r="J4" s="5">
        <v>14</v>
      </c>
      <c r="K4" s="5">
        <v>5</v>
      </c>
      <c r="L4" s="5">
        <v>86</v>
      </c>
      <c r="M4" s="5">
        <v>43</v>
      </c>
      <c r="N4" s="3">
        <f t="shared" ref="N4:T4" si="3">G4/$E$4</f>
        <v>0.33179723502304148</v>
      </c>
      <c r="O4" s="3">
        <f t="shared" si="3"/>
        <v>0.23502304147465439</v>
      </c>
      <c r="P4" s="3">
        <f t="shared" si="3"/>
        <v>0.59447004608294929</v>
      </c>
      <c r="Q4" s="3">
        <f t="shared" si="3"/>
        <v>6.4516129032258063E-2</v>
      </c>
      <c r="R4" s="3">
        <f t="shared" si="3"/>
        <v>2.3041474654377881E-2</v>
      </c>
      <c r="S4" s="3">
        <f t="shared" si="3"/>
        <v>0.39631336405529954</v>
      </c>
      <c r="T4" s="3">
        <f t="shared" si="3"/>
        <v>0.19815668202764977</v>
      </c>
      <c r="U4" s="3">
        <f t="shared" ref="U4:AA4" si="4">G4/$C$4</f>
        <v>0.16551724137931034</v>
      </c>
      <c r="V4" s="3">
        <f t="shared" si="4"/>
        <v>0.11724137931034483</v>
      </c>
      <c r="W4" s="3">
        <f t="shared" si="4"/>
        <v>0.29655172413793102</v>
      </c>
      <c r="X4" s="3">
        <f t="shared" si="4"/>
        <v>3.2183908045977011E-2</v>
      </c>
      <c r="Y4" s="3">
        <f t="shared" si="4"/>
        <v>1.1494252873563218E-2</v>
      </c>
      <c r="Z4" s="3">
        <f t="shared" si="4"/>
        <v>0.19770114942528735</v>
      </c>
      <c r="AA4" s="3">
        <f t="shared" si="4"/>
        <v>9.8850574712643677E-2</v>
      </c>
    </row>
    <row r="5" spans="1:27" x14ac:dyDescent="0.25">
      <c r="A5" s="1"/>
      <c r="B5" s="5">
        <v>2021</v>
      </c>
      <c r="C5" s="5">
        <v>313</v>
      </c>
      <c r="D5" s="5">
        <v>112</v>
      </c>
      <c r="E5" s="5">
        <v>201</v>
      </c>
      <c r="F5" s="3">
        <f t="shared" si="2"/>
        <v>0.64217252396166136</v>
      </c>
      <c r="G5" s="5">
        <v>53</v>
      </c>
      <c r="H5" s="5">
        <v>62</v>
      </c>
      <c r="I5" s="5">
        <v>107</v>
      </c>
      <c r="J5" s="5">
        <v>15</v>
      </c>
      <c r="K5" s="5">
        <v>4</v>
      </c>
      <c r="L5" s="5">
        <v>76</v>
      </c>
      <c r="M5" s="5">
        <v>30</v>
      </c>
      <c r="N5" s="3">
        <f t="shared" ref="N5:T5" si="5">G5/$E$5</f>
        <v>0.26368159203980102</v>
      </c>
      <c r="O5" s="3">
        <f t="shared" si="5"/>
        <v>0.30845771144278605</v>
      </c>
      <c r="P5" s="3">
        <f t="shared" si="5"/>
        <v>0.53233830845771146</v>
      </c>
      <c r="Q5" s="3">
        <f t="shared" si="5"/>
        <v>7.4626865671641784E-2</v>
      </c>
      <c r="R5" s="3">
        <f t="shared" si="5"/>
        <v>1.9900497512437811E-2</v>
      </c>
      <c r="S5" s="3">
        <f t="shared" si="5"/>
        <v>0.37810945273631841</v>
      </c>
      <c r="T5" s="3">
        <f t="shared" si="5"/>
        <v>0.14925373134328357</v>
      </c>
      <c r="U5" s="3">
        <f t="shared" ref="U5:AA5" si="6">G5/$C$5</f>
        <v>0.16932907348242812</v>
      </c>
      <c r="V5" s="3">
        <f t="shared" si="6"/>
        <v>0.19808306709265175</v>
      </c>
      <c r="W5" s="3">
        <f t="shared" si="6"/>
        <v>0.34185303514376997</v>
      </c>
      <c r="X5" s="3">
        <f t="shared" si="6"/>
        <v>4.7923322683706068E-2</v>
      </c>
      <c r="Y5" s="3">
        <f t="shared" si="6"/>
        <v>1.2779552715654952E-2</v>
      </c>
      <c r="Z5" s="3">
        <f t="shared" si="6"/>
        <v>0.24281150159744408</v>
      </c>
      <c r="AA5" s="3">
        <f t="shared" si="6"/>
        <v>9.5846645367412137E-2</v>
      </c>
    </row>
    <row r="6" spans="1:27" x14ac:dyDescent="0.25">
      <c r="A6" s="1"/>
      <c r="B6" s="5">
        <v>2022</v>
      </c>
      <c r="C6" s="5">
        <v>529</v>
      </c>
      <c r="D6" s="5">
        <v>245</v>
      </c>
      <c r="E6" s="5">
        <v>284</v>
      </c>
      <c r="F6" s="3">
        <f t="shared" si="2"/>
        <v>0.53686200378071836</v>
      </c>
      <c r="G6" s="5">
        <v>65</v>
      </c>
      <c r="H6" s="5">
        <v>89</v>
      </c>
      <c r="I6" s="5">
        <v>154</v>
      </c>
      <c r="J6" s="5">
        <v>17</v>
      </c>
      <c r="K6" s="5">
        <v>7</v>
      </c>
      <c r="L6" s="5">
        <v>122</v>
      </c>
      <c r="M6" s="5">
        <v>32</v>
      </c>
      <c r="N6" s="3">
        <f t="shared" ref="N6:T6" si="7">G6/$E$6</f>
        <v>0.22887323943661972</v>
      </c>
      <c r="O6" s="3">
        <f t="shared" si="7"/>
        <v>0.31338028169014087</v>
      </c>
      <c r="P6" s="3">
        <f t="shared" si="7"/>
        <v>0.54225352112676062</v>
      </c>
      <c r="Q6" s="3">
        <f t="shared" si="7"/>
        <v>5.9859154929577461E-2</v>
      </c>
      <c r="R6" s="3">
        <f t="shared" si="7"/>
        <v>2.464788732394366E-2</v>
      </c>
      <c r="S6" s="3">
        <f t="shared" si="7"/>
        <v>0.42957746478873238</v>
      </c>
      <c r="T6" s="3">
        <f t="shared" si="7"/>
        <v>0.11267605633802817</v>
      </c>
      <c r="U6" s="3">
        <f t="shared" ref="U6:AA6" si="8">G6/$C$6</f>
        <v>0.12287334593572778</v>
      </c>
      <c r="V6" s="3">
        <f t="shared" si="8"/>
        <v>0.16824196597353497</v>
      </c>
      <c r="W6" s="3">
        <f t="shared" si="8"/>
        <v>0.29111531190926276</v>
      </c>
      <c r="X6" s="3">
        <f t="shared" si="8"/>
        <v>3.2136105860113423E-2</v>
      </c>
      <c r="Y6" s="3">
        <f t="shared" si="8"/>
        <v>1.3232514177693762E-2</v>
      </c>
      <c r="Z6" s="3">
        <f t="shared" si="8"/>
        <v>0.23062381852551986</v>
      </c>
      <c r="AA6" s="3">
        <f t="shared" si="8"/>
        <v>6.0491493383742913E-2</v>
      </c>
    </row>
    <row r="7" spans="1:27" x14ac:dyDescent="0.25">
      <c r="A7" s="1"/>
      <c r="B7" s="5">
        <v>2023</v>
      </c>
      <c r="C7" s="5">
        <v>290</v>
      </c>
      <c r="D7" s="5">
        <v>162</v>
      </c>
      <c r="E7" s="5">
        <v>128</v>
      </c>
      <c r="F7" s="3">
        <f t="shared" si="2"/>
        <v>0.44137931034482758</v>
      </c>
      <c r="G7" s="5">
        <v>40</v>
      </c>
      <c r="H7" s="5">
        <v>26</v>
      </c>
      <c r="I7" s="5">
        <v>74</v>
      </c>
      <c r="J7" s="5">
        <v>3</v>
      </c>
      <c r="K7" s="5">
        <v>4</v>
      </c>
      <c r="L7" s="5">
        <v>51</v>
      </c>
      <c r="M7" s="5">
        <v>23</v>
      </c>
      <c r="N7" s="3">
        <f t="shared" ref="N7:T7" si="9">G7/$E$7</f>
        <v>0.3125</v>
      </c>
      <c r="O7" s="3">
        <f t="shared" si="9"/>
        <v>0.203125</v>
      </c>
      <c r="P7" s="3">
        <f t="shared" si="9"/>
        <v>0.578125</v>
      </c>
      <c r="Q7" s="3">
        <f t="shared" si="9"/>
        <v>2.34375E-2</v>
      </c>
      <c r="R7" s="3">
        <f t="shared" si="9"/>
        <v>3.125E-2</v>
      </c>
      <c r="S7" s="3">
        <f t="shared" si="9"/>
        <v>0.3984375</v>
      </c>
      <c r="T7" s="3">
        <f t="shared" si="9"/>
        <v>0.1796875</v>
      </c>
      <c r="U7" s="3">
        <f t="shared" ref="U7:AA7" si="10">G7/$C$7</f>
        <v>0.13793103448275862</v>
      </c>
      <c r="V7" s="3">
        <f t="shared" si="10"/>
        <v>8.9655172413793102E-2</v>
      </c>
      <c r="W7" s="3">
        <f t="shared" si="10"/>
        <v>0.25517241379310346</v>
      </c>
      <c r="X7" s="3">
        <f t="shared" si="10"/>
        <v>1.0344827586206896E-2</v>
      </c>
      <c r="Y7" s="3">
        <f t="shared" si="10"/>
        <v>1.3793103448275862E-2</v>
      </c>
      <c r="Z7" s="3">
        <f t="shared" si="10"/>
        <v>0.17586206896551723</v>
      </c>
      <c r="AA7" s="3">
        <f t="shared" si="10"/>
        <v>7.9310344827586213E-2</v>
      </c>
    </row>
  </sheetData>
  <mergeCells count="3">
    <mergeCell ref="N1:T1"/>
    <mergeCell ref="U1:AA1"/>
    <mergeCell ref="G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A1DD1-0340-44FB-B645-301C9D799142}">
  <dimension ref="B2:D46"/>
  <sheetViews>
    <sheetView workbookViewId="0">
      <selection activeCell="F11" sqref="F11"/>
    </sheetView>
  </sheetViews>
  <sheetFormatPr defaultRowHeight="15" x14ac:dyDescent="0.25"/>
  <cols>
    <col min="1" max="1" width="9.140625" style="1"/>
    <col min="2" max="2" width="77.42578125" style="1" bestFit="1" customWidth="1"/>
    <col min="3" max="4" width="15.7109375" style="1" customWidth="1"/>
    <col min="5" max="16384" width="9.140625" style="1"/>
  </cols>
  <sheetData>
    <row r="2" spans="2:4" ht="30" x14ac:dyDescent="0.25">
      <c r="C2" s="2" t="s">
        <v>22</v>
      </c>
      <c r="D2" s="2" t="s">
        <v>23</v>
      </c>
    </row>
    <row r="3" spans="2:4" x14ac:dyDescent="0.25">
      <c r="B3" s="1" t="s">
        <v>14</v>
      </c>
      <c r="C3" s="3">
        <v>0.60150375939849621</v>
      </c>
      <c r="D3" s="3">
        <v>1</v>
      </c>
    </row>
    <row r="4" spans="2:4" x14ac:dyDescent="0.25">
      <c r="B4" s="1" t="s">
        <v>15</v>
      </c>
      <c r="C4" s="3">
        <v>0.18045112781954886</v>
      </c>
      <c r="D4" s="3">
        <v>0.3</v>
      </c>
    </row>
    <row r="5" spans="2:4" x14ac:dyDescent="0.25">
      <c r="B5" s="1" t="s">
        <v>16</v>
      </c>
      <c r="C5" s="3">
        <v>0.21428571428571427</v>
      </c>
      <c r="D5" s="3">
        <v>0.35625000000000001</v>
      </c>
    </row>
    <row r="6" spans="2:4" x14ac:dyDescent="0.25">
      <c r="B6" s="1" t="s">
        <v>17</v>
      </c>
      <c r="C6" s="3">
        <v>0.31578947368421051</v>
      </c>
      <c r="D6" s="3">
        <v>0.52500000000000002</v>
      </c>
    </row>
    <row r="7" spans="2:4" x14ac:dyDescent="0.25">
      <c r="B7" s="1" t="s">
        <v>18</v>
      </c>
      <c r="C7" s="3">
        <v>4.1353383458646614E-2</v>
      </c>
      <c r="D7" s="3">
        <v>6.8750000000000006E-2</v>
      </c>
    </row>
    <row r="8" spans="2:4" x14ac:dyDescent="0.25">
      <c r="B8" s="1" t="s">
        <v>19</v>
      </c>
      <c r="C8" s="3">
        <v>1.8796992481203006E-2</v>
      </c>
      <c r="D8" s="3">
        <v>3.125E-2</v>
      </c>
    </row>
    <row r="9" spans="2:4" x14ac:dyDescent="0.25">
      <c r="B9" s="1" t="s">
        <v>20</v>
      </c>
      <c r="C9" s="3">
        <v>0.22932330827067668</v>
      </c>
      <c r="D9" s="3">
        <v>0.38124999999999998</v>
      </c>
    </row>
    <row r="10" spans="2:4" x14ac:dyDescent="0.25">
      <c r="B10" s="1" t="s">
        <v>21</v>
      </c>
      <c r="C10" s="3">
        <v>7.8947368421052627E-2</v>
      </c>
      <c r="D10" s="3">
        <v>0.13125000000000001</v>
      </c>
    </row>
    <row r="12" spans="2:4" x14ac:dyDescent="0.25">
      <c r="B12" s="1" t="s">
        <v>24</v>
      </c>
      <c r="C12" s="3">
        <v>0.49885057471264366</v>
      </c>
      <c r="D12" s="3">
        <v>1</v>
      </c>
    </row>
    <row r="13" spans="2:4" x14ac:dyDescent="0.25">
      <c r="B13" s="1" t="s">
        <v>25</v>
      </c>
      <c r="C13" s="3">
        <v>0.16551724137931034</v>
      </c>
      <c r="D13" s="3">
        <v>0.33179723502304148</v>
      </c>
    </row>
    <row r="14" spans="2:4" x14ac:dyDescent="0.25">
      <c r="B14" s="1" t="s">
        <v>26</v>
      </c>
      <c r="C14" s="3">
        <v>0.11724137931034483</v>
      </c>
      <c r="D14" s="3">
        <v>0.23502304147465439</v>
      </c>
    </row>
    <row r="15" spans="2:4" x14ac:dyDescent="0.25">
      <c r="B15" s="1" t="s">
        <v>27</v>
      </c>
      <c r="C15" s="3">
        <v>0.29655172413793102</v>
      </c>
      <c r="D15" s="3">
        <v>0.59447004608294929</v>
      </c>
    </row>
    <row r="16" spans="2:4" x14ac:dyDescent="0.25">
      <c r="B16" s="1" t="s">
        <v>28</v>
      </c>
      <c r="C16" s="3">
        <v>3.2183908045977011E-2</v>
      </c>
      <c r="D16" s="3">
        <v>6.4516129032258063E-2</v>
      </c>
    </row>
    <row r="17" spans="2:4" x14ac:dyDescent="0.25">
      <c r="B17" s="1" t="s">
        <v>29</v>
      </c>
      <c r="C17" s="3">
        <v>1.1494252873563218E-2</v>
      </c>
      <c r="D17" s="3">
        <v>2.3041474654377881E-2</v>
      </c>
    </row>
    <row r="18" spans="2:4" x14ac:dyDescent="0.25">
      <c r="B18" s="1" t="s">
        <v>30</v>
      </c>
      <c r="C18" s="3">
        <v>0.19770114942528735</v>
      </c>
      <c r="D18" s="3">
        <v>0.39631336405529954</v>
      </c>
    </row>
    <row r="19" spans="2:4" x14ac:dyDescent="0.25">
      <c r="B19" s="1" t="s">
        <v>31</v>
      </c>
      <c r="C19" s="3">
        <v>9.8850574712643677E-2</v>
      </c>
      <c r="D19" s="3">
        <v>0.19815668202764977</v>
      </c>
    </row>
    <row r="21" spans="2:4" x14ac:dyDescent="0.25">
      <c r="B21" s="1" t="s">
        <v>32</v>
      </c>
      <c r="C21" s="3">
        <v>0.64217252396166136</v>
      </c>
      <c r="D21" s="3">
        <v>1</v>
      </c>
    </row>
    <row r="22" spans="2:4" x14ac:dyDescent="0.25">
      <c r="B22" s="1" t="s">
        <v>33</v>
      </c>
      <c r="C22" s="3">
        <v>0.16932907348242812</v>
      </c>
      <c r="D22" s="3">
        <v>0.26368159203980102</v>
      </c>
    </row>
    <row r="23" spans="2:4" x14ac:dyDescent="0.25">
      <c r="B23" s="1" t="s">
        <v>34</v>
      </c>
      <c r="C23" s="3">
        <v>0.19808306709265175</v>
      </c>
      <c r="D23" s="3">
        <v>0.30845771144278605</v>
      </c>
    </row>
    <row r="24" spans="2:4" x14ac:dyDescent="0.25">
      <c r="B24" s="1" t="s">
        <v>35</v>
      </c>
      <c r="C24" s="3">
        <v>0.34185303514376997</v>
      </c>
      <c r="D24" s="3">
        <v>0.53233830845771146</v>
      </c>
    </row>
    <row r="25" spans="2:4" x14ac:dyDescent="0.25">
      <c r="B25" s="1" t="s">
        <v>36</v>
      </c>
      <c r="C25" s="3">
        <v>4.7923322683706068E-2</v>
      </c>
      <c r="D25" s="3">
        <v>7.4626865671641784E-2</v>
      </c>
    </row>
    <row r="26" spans="2:4" x14ac:dyDescent="0.25">
      <c r="B26" s="1" t="s">
        <v>37</v>
      </c>
      <c r="C26" s="3">
        <v>1.2779552715654952E-2</v>
      </c>
      <c r="D26" s="3">
        <v>1.9900497512437811E-2</v>
      </c>
    </row>
    <row r="27" spans="2:4" x14ac:dyDescent="0.25">
      <c r="B27" s="1" t="s">
        <v>38</v>
      </c>
      <c r="C27" s="3">
        <v>0.24281150159744408</v>
      </c>
      <c r="D27" s="3">
        <v>0.37810945273631841</v>
      </c>
    </row>
    <row r="28" spans="2:4" x14ac:dyDescent="0.25">
      <c r="B28" s="1" t="s">
        <v>39</v>
      </c>
      <c r="C28" s="3">
        <v>9.5846645367412137E-2</v>
      </c>
      <c r="D28" s="3">
        <v>0.14925373134328357</v>
      </c>
    </row>
    <row r="30" spans="2:4" x14ac:dyDescent="0.25">
      <c r="B30" s="1" t="s">
        <v>40</v>
      </c>
      <c r="C30" s="3">
        <v>0.53686200378071836</v>
      </c>
      <c r="D30" s="3">
        <v>1</v>
      </c>
    </row>
    <row r="31" spans="2:4" x14ac:dyDescent="0.25">
      <c r="B31" s="1" t="s">
        <v>41</v>
      </c>
      <c r="C31" s="3">
        <v>0.12287334593572778</v>
      </c>
      <c r="D31" s="3">
        <v>0.22887323943661972</v>
      </c>
    </row>
    <row r="32" spans="2:4" x14ac:dyDescent="0.25">
      <c r="B32" s="1" t="s">
        <v>42</v>
      </c>
      <c r="C32" s="3">
        <v>0.16824196597353497</v>
      </c>
      <c r="D32" s="3">
        <v>0.31338028169014087</v>
      </c>
    </row>
    <row r="33" spans="2:4" x14ac:dyDescent="0.25">
      <c r="B33" s="1" t="s">
        <v>43</v>
      </c>
      <c r="C33" s="3">
        <v>0.29111531190926276</v>
      </c>
      <c r="D33" s="3">
        <v>0.54225352112676062</v>
      </c>
    </row>
    <row r="34" spans="2:4" x14ac:dyDescent="0.25">
      <c r="B34" s="1" t="s">
        <v>44</v>
      </c>
      <c r="C34" s="3">
        <v>3.2136105860113423E-2</v>
      </c>
      <c r="D34" s="3">
        <v>5.9859154929577461E-2</v>
      </c>
    </row>
    <row r="35" spans="2:4" x14ac:dyDescent="0.25">
      <c r="B35" s="1" t="s">
        <v>45</v>
      </c>
      <c r="C35" s="3">
        <v>1.3232514177693762E-2</v>
      </c>
      <c r="D35" s="3">
        <v>2.464788732394366E-2</v>
      </c>
    </row>
    <row r="36" spans="2:4" x14ac:dyDescent="0.25">
      <c r="B36" s="1" t="s">
        <v>46</v>
      </c>
      <c r="C36" s="3">
        <v>0.23062381852551986</v>
      </c>
      <c r="D36" s="3">
        <v>0.42957746478873238</v>
      </c>
    </row>
    <row r="37" spans="2:4" x14ac:dyDescent="0.25">
      <c r="B37" s="1" t="s">
        <v>47</v>
      </c>
      <c r="C37" s="3">
        <v>6.0491493383742913E-2</v>
      </c>
      <c r="D37" s="3">
        <v>0.11267605633802817</v>
      </c>
    </row>
    <row r="39" spans="2:4" x14ac:dyDescent="0.25">
      <c r="B39" s="1" t="s">
        <v>48</v>
      </c>
      <c r="C39" s="3">
        <v>0.44137931034482758</v>
      </c>
      <c r="D39" s="3">
        <v>1</v>
      </c>
    </row>
    <row r="40" spans="2:4" x14ac:dyDescent="0.25">
      <c r="B40" s="1" t="s">
        <v>49</v>
      </c>
      <c r="C40" s="3">
        <v>0.13793103448275862</v>
      </c>
      <c r="D40" s="3">
        <v>0.3125</v>
      </c>
    </row>
    <row r="41" spans="2:4" x14ac:dyDescent="0.25">
      <c r="B41" s="1" t="s">
        <v>50</v>
      </c>
      <c r="C41" s="3">
        <v>8.9655172413793102E-2</v>
      </c>
      <c r="D41" s="3">
        <v>0.203125</v>
      </c>
    </row>
    <row r="42" spans="2:4" x14ac:dyDescent="0.25">
      <c r="B42" s="1" t="s">
        <v>51</v>
      </c>
      <c r="C42" s="3">
        <v>0.25517241379310346</v>
      </c>
      <c r="D42" s="3">
        <v>0.578125</v>
      </c>
    </row>
    <row r="43" spans="2:4" x14ac:dyDescent="0.25">
      <c r="B43" s="1" t="s">
        <v>52</v>
      </c>
      <c r="C43" s="3">
        <v>1.0344827586206896E-2</v>
      </c>
      <c r="D43" s="3">
        <v>2.34375E-2</v>
      </c>
    </row>
    <row r="44" spans="2:4" x14ac:dyDescent="0.25">
      <c r="B44" s="1" t="s">
        <v>53</v>
      </c>
      <c r="C44" s="3">
        <v>1.3793103448275862E-2</v>
      </c>
      <c r="D44" s="3">
        <v>3.125E-2</v>
      </c>
    </row>
    <row r="45" spans="2:4" x14ac:dyDescent="0.25">
      <c r="B45" s="1" t="s">
        <v>54</v>
      </c>
      <c r="C45" s="3">
        <v>0.17586206896551723</v>
      </c>
      <c r="D45" s="3">
        <v>0.3984375</v>
      </c>
    </row>
    <row r="46" spans="2:4" x14ac:dyDescent="0.25">
      <c r="B46" s="1" t="s">
        <v>55</v>
      </c>
      <c r="C46" s="3">
        <v>7.9310344827586213E-2</v>
      </c>
      <c r="D46" s="3">
        <v>0.1796875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FullInfo</vt:lpstr>
      <vt:lpstr>Response</vt:lpstr>
    </vt:vector>
  </TitlesOfParts>
  <Company>Leicester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 Iliffe</dc:creator>
  <cp:lastModifiedBy>Pravina Chandarana</cp:lastModifiedBy>
  <dcterms:created xsi:type="dcterms:W3CDTF">2023-05-26T08:23:05Z</dcterms:created>
  <dcterms:modified xsi:type="dcterms:W3CDTF">2023-06-16T11:05:33Z</dcterms:modified>
</cp:coreProperties>
</file>