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nformation Governance\FOIA Requests\2023\27100\27144 Woolley - WDTK\"/>
    </mc:Choice>
  </mc:AlternateContent>
  <bookViews>
    <workbookView xWindow="-120" yWindow="-120" windowWidth="20730" windowHeight="11160"/>
  </bookViews>
  <sheets>
    <sheet name="Annex A" sheetId="3" r:id="rId1"/>
  </sheets>
  <calcPr calcId="191029" concurrentManualCount="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3" l="1"/>
  <c r="C29" i="3"/>
  <c r="D24" i="3"/>
  <c r="D31" i="3" s="1"/>
  <c r="C24" i="3"/>
  <c r="D12" i="3"/>
  <c r="C12" i="3"/>
  <c r="C31" i="3" l="1"/>
  <c r="D32" i="3"/>
  <c r="D33" i="3" s="1"/>
  <c r="C32" i="3"/>
  <c r="C33" i="3" s="1"/>
  <c r="D34" i="3" l="1"/>
</calcChain>
</file>

<file path=xl/sharedStrings.xml><?xml version="1.0" encoding="utf-8"?>
<sst xmlns="http://schemas.openxmlformats.org/spreadsheetml/2006/main" count="62" uniqueCount="52">
  <si>
    <t xml:space="preserve">Staffing </t>
  </si>
  <si>
    <t>Item</t>
  </si>
  <si>
    <t>Total Infrastructure</t>
  </si>
  <si>
    <t xml:space="preserve">  </t>
  </si>
  <si>
    <t>Supplier</t>
  </si>
  <si>
    <t>LCC</t>
  </si>
  <si>
    <t xml:space="preserve">Comments </t>
  </si>
  <si>
    <t>TV licence</t>
  </si>
  <si>
    <t xml:space="preserve">First Aid </t>
  </si>
  <si>
    <t xml:space="preserve">Total Expenses </t>
  </si>
  <si>
    <t xml:space="preserve">Total Services </t>
  </si>
  <si>
    <t xml:space="preserve">Services </t>
  </si>
  <si>
    <t xml:space="preserve">TV Licencing </t>
  </si>
  <si>
    <t>Total Staffing</t>
  </si>
  <si>
    <t>DMU</t>
  </si>
  <si>
    <t>Screen fee</t>
  </si>
  <si>
    <t>Coronation event (1 day)</t>
  </si>
  <si>
    <t>Eurovision Finals (1 day)</t>
  </si>
  <si>
    <t>Estimate</t>
  </si>
  <si>
    <t>DMU Comms</t>
  </si>
  <si>
    <t>Bunting design &amp; purchase</t>
  </si>
  <si>
    <t xml:space="preserve">Official Coronation designed - Quantity required: 300 metres </t>
  </si>
  <si>
    <t xml:space="preserve">Security </t>
  </si>
  <si>
    <t>DMU Tech Support</t>
  </si>
  <si>
    <t xml:space="preserve">Waived for the event </t>
  </si>
  <si>
    <t>Contingency @ 10%</t>
  </si>
  <si>
    <t>Cost per Day</t>
  </si>
  <si>
    <t>Cleaning</t>
  </si>
  <si>
    <t>LCC event support</t>
  </si>
  <si>
    <t>Planning, production, marcomms</t>
  </si>
  <si>
    <t>F&amp;E event day x 2 staff</t>
  </si>
  <si>
    <t xml:space="preserve">10hrs @ £40 manager 10hr @ £20 support staff </t>
  </si>
  <si>
    <t>DMU Event Organiser</t>
  </si>
  <si>
    <t>Stewards</t>
  </si>
  <si>
    <t>TOTAL 2 DAY COST</t>
  </si>
  <si>
    <t xml:space="preserve">Infrastructure- </t>
  </si>
  <si>
    <t>20hrs @ £30 (incls pre event liaison / planning)</t>
  </si>
  <si>
    <t>Pre, during and post cleaning</t>
  </si>
  <si>
    <t>DMU event day x 2</t>
  </si>
  <si>
    <t xml:space="preserve">10hrs @ £40 manager 10hr @ £30 support staff </t>
  </si>
  <si>
    <t>Bunting install &amp; take down</t>
  </si>
  <si>
    <t>Estates Maintenance</t>
  </si>
  <si>
    <t>Event Furniture</t>
  </si>
  <si>
    <t>Fencing, seating etc TBC</t>
  </si>
  <si>
    <t>TBC</t>
  </si>
  <si>
    <t>Estimate based on 2 days - Coronation (1); Eurovision Finals (1)</t>
  </si>
  <si>
    <t>Pre event set up / liaison &amp; on day support</t>
  </si>
  <si>
    <t>3hrs @ £25 x 3 for install and take down</t>
  </si>
  <si>
    <t>On ground teams + control room</t>
  </si>
  <si>
    <t>Electrician for duration</t>
  </si>
  <si>
    <t xml:space="preserve">KING CHARLES III CORONATION &amp; EUROVISION FINALS - BUDGET </t>
  </si>
  <si>
    <t>ANNEX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</si>
</sst>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£&quot;#,##0.00;[Red]\-&quot;£&quot;#,##0.00"/>
  </numFmts>
  <fonts count="7">
    <font>
      <sz val="10"/>
      <name val="Arial"/>
    </font>
    <font>
      <sz val="10"/>
      <name val="Akzidenz-Grotesk Pro Light"/>
      <family val="3"/>
    </font>
    <font>
      <b/>
      <sz val="10"/>
      <color theme="0"/>
      <name val="Akzidenz-Grotesk Pro Light"/>
      <family val="3"/>
    </font>
    <font>
      <sz val="10"/>
      <color theme="0"/>
      <name val="Akzidenz-Grotesk Pro Light"/>
      <family val="3"/>
    </font>
    <font>
      <b/>
      <sz val="10"/>
      <name val="Akzidenz-Grotesk Pro Light"/>
      <family val="3"/>
    </font>
    <font>
      <b/>
      <sz val="12"/>
      <name val="Akzidenz-Grotesk Pro Light"/>
      <family val="3"/>
    </font>
    <font>
      <b/>
      <sz val="14"/>
      <name val="Akzidenz-Grotesk Pro Light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2" borderId="0" xfId="0" applyFont="1" applyFill="1"/>
    <xf numFmtId="0" fontId="3" fillId="2" borderId="0" xfId="0" applyFont="1" applyFill="1"/>
    <xf numFmtId="0" fontId="1" fillId="0" borderId="0" xfId="0" applyFont="1" applyFill="1"/>
    <xf numFmtId="8" fontId="1" fillId="0" borderId="0" xfId="0" applyNumberFormat="1" applyFont="1"/>
    <xf numFmtId="8" fontId="3" fillId="2" borderId="0" xfId="0" applyNumberFormat="1" applyFont="1" applyFill="1"/>
    <xf numFmtId="0" fontId="4" fillId="0" borderId="0" xfId="0" applyFont="1"/>
    <xf numFmtId="3" fontId="1" fillId="0" borderId="0" xfId="0" applyNumberFormat="1" applyFont="1"/>
    <xf numFmtId="0" fontId="5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workbookViewId="0">
      <selection activeCell="E10" sqref="E10"/>
    </sheetView>
  </sheetViews>
  <sheetFormatPr defaultColWidth="8.7109375" defaultRowHeight="13.5"/>
  <cols>
    <col min="1" max="1" width="30.85546875" style="1" customWidth="1"/>
    <col min="2" max="2" width="17.42578125" style="1" customWidth="1"/>
    <col min="3" max="3" width="26.42578125" style="1" customWidth="1"/>
    <col min="4" max="4" width="28.140625" style="1" customWidth="1"/>
    <col min="5" max="5" width="50.42578125" style="1" bestFit="1" customWidth="1"/>
    <col min="6" max="16384" width="8.7109375" style="1"/>
  </cols>
  <sheetData>
    <row r="1" spans="1:5" ht="18">
      <c r="A1" s="10" t="s">
        <v>51</v>
      </c>
    </row>
    <row r="3" spans="1:5" ht="16.5">
      <c r="A3" s="9" t="s">
        <v>50</v>
      </c>
    </row>
    <row r="4" spans="1:5">
      <c r="A4" s="1" t="s">
        <v>45</v>
      </c>
    </row>
    <row r="6" spans="1:5">
      <c r="A6" s="2" t="s">
        <v>1</v>
      </c>
      <c r="B6" s="2" t="s">
        <v>4</v>
      </c>
      <c r="C6" s="2" t="s">
        <v>16</v>
      </c>
      <c r="D6" s="2" t="s">
        <v>17</v>
      </c>
      <c r="E6" s="2" t="s">
        <v>6</v>
      </c>
    </row>
    <row r="7" spans="1:5">
      <c r="A7" s="2" t="s">
        <v>35</v>
      </c>
      <c r="B7" s="3"/>
      <c r="C7" s="3"/>
      <c r="D7" s="3"/>
      <c r="E7" s="3"/>
    </row>
    <row r="8" spans="1:5">
      <c r="A8" s="4" t="s">
        <v>15</v>
      </c>
      <c r="B8" s="1" t="s">
        <v>14</v>
      </c>
      <c r="C8" s="5">
        <v>1000</v>
      </c>
      <c r="D8" s="5">
        <v>1000</v>
      </c>
      <c r="E8" s="1" t="s">
        <v>18</v>
      </c>
    </row>
    <row r="9" spans="1:5">
      <c r="A9" s="1" t="s">
        <v>20</v>
      </c>
      <c r="B9" s="1" t="s">
        <v>19</v>
      </c>
      <c r="C9" s="5">
        <v>1500</v>
      </c>
      <c r="E9" s="1" t="s">
        <v>21</v>
      </c>
    </row>
    <row r="10" spans="1:5">
      <c r="A10" s="1" t="s">
        <v>40</v>
      </c>
      <c r="B10" s="1" t="s">
        <v>14</v>
      </c>
      <c r="C10" s="5">
        <v>450</v>
      </c>
      <c r="E10" s="1" t="s">
        <v>47</v>
      </c>
    </row>
    <row r="11" spans="1:5">
      <c r="A11" s="1" t="s">
        <v>42</v>
      </c>
      <c r="C11" s="5">
        <v>500</v>
      </c>
      <c r="D11" s="5">
        <v>500</v>
      </c>
      <c r="E11" s="1" t="s">
        <v>43</v>
      </c>
    </row>
    <row r="12" spans="1:5">
      <c r="A12" s="2" t="s">
        <v>2</v>
      </c>
      <c r="B12" s="3"/>
      <c r="C12" s="6">
        <f>SUM(C8:C11)</f>
        <v>3450</v>
      </c>
      <c r="D12" s="6">
        <f>SUM(D8:D11)</f>
        <v>1500</v>
      </c>
      <c r="E12" s="3"/>
    </row>
    <row r="14" spans="1:5">
      <c r="A14" s="2" t="s">
        <v>0</v>
      </c>
      <c r="B14" s="3"/>
      <c r="C14" s="3"/>
      <c r="D14" s="3"/>
      <c r="E14" s="3"/>
    </row>
    <row r="15" spans="1:5">
      <c r="A15" s="1" t="s">
        <v>22</v>
      </c>
      <c r="B15" s="1" t="s">
        <v>14</v>
      </c>
      <c r="C15" s="5">
        <v>5000</v>
      </c>
      <c r="D15" s="5">
        <v>2500</v>
      </c>
      <c r="E15" s="1" t="s">
        <v>48</v>
      </c>
    </row>
    <row r="16" spans="1:5">
      <c r="A16" s="4" t="s">
        <v>27</v>
      </c>
      <c r="B16" s="1" t="s">
        <v>14</v>
      </c>
      <c r="C16" s="5">
        <v>1000</v>
      </c>
      <c r="D16" s="5">
        <v>500</v>
      </c>
      <c r="E16" s="1" t="s">
        <v>37</v>
      </c>
    </row>
    <row r="17" spans="1:5">
      <c r="A17" s="4" t="s">
        <v>28</v>
      </c>
      <c r="B17" s="1" t="s">
        <v>5</v>
      </c>
      <c r="C17" s="5">
        <v>1000</v>
      </c>
      <c r="E17" s="1" t="s">
        <v>29</v>
      </c>
    </row>
    <row r="18" spans="1:5">
      <c r="A18" s="4" t="s">
        <v>30</v>
      </c>
      <c r="B18" s="1" t="s">
        <v>5</v>
      </c>
      <c r="C18" s="5">
        <v>600</v>
      </c>
      <c r="E18" s="1" t="s">
        <v>31</v>
      </c>
    </row>
    <row r="19" spans="1:5">
      <c r="A19" s="1" t="s">
        <v>32</v>
      </c>
      <c r="B19" s="1" t="s">
        <v>14</v>
      </c>
      <c r="C19" s="5">
        <v>600</v>
      </c>
      <c r="D19" s="5">
        <v>600</v>
      </c>
      <c r="E19" s="1" t="s">
        <v>36</v>
      </c>
    </row>
    <row r="20" spans="1:5">
      <c r="A20" s="1" t="s">
        <v>38</v>
      </c>
      <c r="B20" s="1" t="s">
        <v>14</v>
      </c>
      <c r="C20" s="5">
        <v>700</v>
      </c>
      <c r="D20" s="5">
        <v>700</v>
      </c>
      <c r="E20" s="1" t="s">
        <v>39</v>
      </c>
    </row>
    <row r="21" spans="1:5">
      <c r="A21" s="1" t="s">
        <v>23</v>
      </c>
      <c r="B21" s="1" t="s">
        <v>14</v>
      </c>
      <c r="C21" s="5">
        <v>1000</v>
      </c>
      <c r="D21" s="5">
        <v>700</v>
      </c>
      <c r="E21" s="1" t="s">
        <v>46</v>
      </c>
    </row>
    <row r="22" spans="1:5">
      <c r="A22" s="1" t="s">
        <v>41</v>
      </c>
      <c r="B22" s="1" t="s">
        <v>14</v>
      </c>
      <c r="C22" s="5">
        <v>500</v>
      </c>
      <c r="D22" s="5">
        <v>500</v>
      </c>
      <c r="E22" s="1" t="s">
        <v>49</v>
      </c>
    </row>
    <row r="23" spans="1:5">
      <c r="A23" s="1" t="s">
        <v>33</v>
      </c>
      <c r="B23" s="1" t="s">
        <v>14</v>
      </c>
      <c r="C23" s="5">
        <v>500</v>
      </c>
      <c r="D23" s="5">
        <v>750</v>
      </c>
      <c r="E23" s="1" t="s">
        <v>44</v>
      </c>
    </row>
    <row r="24" spans="1:5">
      <c r="A24" s="2" t="s">
        <v>13</v>
      </c>
      <c r="B24" s="3"/>
      <c r="C24" s="6">
        <f>SUM(C15:C23)</f>
        <v>10900</v>
      </c>
      <c r="D24" s="6">
        <f>SUM(D15:D23)</f>
        <v>6250</v>
      </c>
      <c r="E24" s="3"/>
    </row>
    <row r="26" spans="1:5">
      <c r="A26" s="2" t="s">
        <v>11</v>
      </c>
      <c r="B26" s="3"/>
      <c r="C26" s="3"/>
      <c r="D26" s="3"/>
      <c r="E26" s="3"/>
    </row>
    <row r="27" spans="1:5">
      <c r="A27" s="1" t="s">
        <v>7</v>
      </c>
      <c r="B27" s="1" t="s">
        <v>12</v>
      </c>
      <c r="C27" s="5">
        <v>0</v>
      </c>
      <c r="D27" s="5">
        <v>0</v>
      </c>
      <c r="E27" s="1" t="s">
        <v>24</v>
      </c>
    </row>
    <row r="28" spans="1:5">
      <c r="A28" s="1" t="s">
        <v>8</v>
      </c>
      <c r="B28" s="1" t="s">
        <v>14</v>
      </c>
      <c r="C28" s="5">
        <v>750</v>
      </c>
      <c r="D28" s="5">
        <v>500</v>
      </c>
    </row>
    <row r="29" spans="1:5">
      <c r="A29" s="2" t="s">
        <v>10</v>
      </c>
      <c r="B29" s="3"/>
      <c r="C29" s="6">
        <f>SUM(C27:C28)</f>
        <v>750</v>
      </c>
      <c r="D29" s="6">
        <f>SUM(D27:D28)</f>
        <v>500</v>
      </c>
      <c r="E29" s="3"/>
    </row>
    <row r="31" spans="1:5">
      <c r="A31" s="2" t="s">
        <v>9</v>
      </c>
      <c r="B31" s="3" t="s">
        <v>3</v>
      </c>
      <c r="C31" s="6">
        <f>SUM(C29+C24+C12)</f>
        <v>15100</v>
      </c>
      <c r="D31" s="6">
        <f>SUM(D29+D24+D12)</f>
        <v>8250</v>
      </c>
      <c r="E31" s="3"/>
    </row>
    <row r="32" spans="1:5">
      <c r="A32" s="2" t="s">
        <v>25</v>
      </c>
      <c r="B32" s="3"/>
      <c r="C32" s="6">
        <f>SUM(C31/100)*10</f>
        <v>1510</v>
      </c>
      <c r="D32" s="6">
        <f>SUM(D31/100)*2</f>
        <v>165</v>
      </c>
      <c r="E32" s="3"/>
    </row>
    <row r="33" spans="1:5">
      <c r="A33" s="2" t="s">
        <v>26</v>
      </c>
      <c r="B33" s="3"/>
      <c r="C33" s="6">
        <f>SUM(C31:C32)</f>
        <v>16610</v>
      </c>
      <c r="D33" s="6">
        <f>SUM(D31:D32)</f>
        <v>8415</v>
      </c>
      <c r="E33" s="3"/>
    </row>
    <row r="34" spans="1:5">
      <c r="A34" s="2" t="s">
        <v>34</v>
      </c>
      <c r="B34" s="3"/>
      <c r="C34" s="3"/>
      <c r="D34" s="6">
        <f>SUM(C33:D33)</f>
        <v>25025</v>
      </c>
      <c r="E34" s="3"/>
    </row>
    <row r="36" spans="1:5">
      <c r="A36" s="7"/>
      <c r="C36" s="8"/>
      <c r="D36" s="8"/>
    </row>
    <row r="37" spans="1:5">
      <c r="D37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A</vt:lpstr>
    </vt:vector>
  </TitlesOfParts>
  <Company>Leicester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haill001</dc:creator>
  <cp:lastModifiedBy>Tracy Loach</cp:lastModifiedBy>
  <cp:lastPrinted>2019-04-01T14:58:28Z</cp:lastPrinted>
  <dcterms:created xsi:type="dcterms:W3CDTF">2010-02-19T10:14:57Z</dcterms:created>
  <dcterms:modified xsi:type="dcterms:W3CDTF">2023-05-17T10:36:01Z</dcterms:modified>
</cp:coreProperties>
</file>